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1. PRZETARGI\1. SPÓŁKI\2019\JAR\P15 - ENERGIA ELEKTRYCZNA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77" i="1" l="1"/>
  <c r="K175" i="1" l="1"/>
  <c r="K23" i="1"/>
  <c r="K27" i="1"/>
  <c r="K34" i="1"/>
  <c r="K42" i="1"/>
</calcChain>
</file>

<file path=xl/sharedStrings.xml><?xml version="1.0" encoding="utf-8"?>
<sst xmlns="http://schemas.openxmlformats.org/spreadsheetml/2006/main" count="1189" uniqueCount="557">
  <si>
    <t>Lp.</t>
  </si>
  <si>
    <t>Nazwa obiektu</t>
  </si>
  <si>
    <t>Ulica</t>
  </si>
  <si>
    <t>numer budynku/ numer działki</t>
  </si>
  <si>
    <t>Kod pocztowy</t>
  </si>
  <si>
    <t>Miejscowość</t>
  </si>
  <si>
    <t>Moc umowna</t>
  </si>
  <si>
    <t>Numer PPE</t>
  </si>
  <si>
    <t>Grupa Taryfowa OSD</t>
  </si>
  <si>
    <t>Okres rozliczenia w miesiącach</t>
  </si>
  <si>
    <t>1.</t>
  </si>
  <si>
    <t>63-200</t>
  </si>
  <si>
    <t>Jarocin</t>
  </si>
  <si>
    <t>C11</t>
  </si>
  <si>
    <t>Jarocińskie Towarzystwo Budownictwa Społecznego Sp. z o.o. w Jarocinie - ul. T. Kościuszki 18, 63-200 Jarocin,  NIP: 617-19-47-353, REGON 250962515</t>
  </si>
  <si>
    <t>ul. Zaciszna</t>
  </si>
  <si>
    <t>PL0037440009278823</t>
  </si>
  <si>
    <t>G11</t>
  </si>
  <si>
    <t>2.</t>
  </si>
  <si>
    <t>3.</t>
  </si>
  <si>
    <t>ul. Kościuszki</t>
  </si>
  <si>
    <t>PL0037440002974025</t>
  </si>
  <si>
    <t>4.</t>
  </si>
  <si>
    <t>ul. Barwickiego</t>
  </si>
  <si>
    <t>PL0037440004597258</t>
  </si>
  <si>
    <t>5.</t>
  </si>
  <si>
    <t>ul. Ojca Serafina Niedbały</t>
  </si>
  <si>
    <t>PL0037440004599177</t>
  </si>
  <si>
    <t>6.</t>
  </si>
  <si>
    <t>PL0037440004599379</t>
  </si>
  <si>
    <t>7.</t>
  </si>
  <si>
    <t>ul. Śródmiejska</t>
  </si>
  <si>
    <t>10A</t>
  </si>
  <si>
    <t>PL0037440004600389</t>
  </si>
  <si>
    <t>8.</t>
  </si>
  <si>
    <t>ul. Moniuszki</t>
  </si>
  <si>
    <t>PL0037440004626055</t>
  </si>
  <si>
    <t>9.</t>
  </si>
  <si>
    <t>ul. Poznańska</t>
  </si>
  <si>
    <t>PL0037440004628075</t>
  </si>
  <si>
    <t>10.</t>
  </si>
  <si>
    <t>PL0037440004628176</t>
  </si>
  <si>
    <t>11.</t>
  </si>
  <si>
    <t>ul. Wolności</t>
  </si>
  <si>
    <t>7-9</t>
  </si>
  <si>
    <t>PL0037440002971496</t>
  </si>
  <si>
    <t>12.</t>
  </si>
  <si>
    <t>PL0037440002972308</t>
  </si>
  <si>
    <t>13.</t>
  </si>
  <si>
    <t>PL0037440002973217</t>
  </si>
  <si>
    <t>14.</t>
  </si>
  <si>
    <t>PL0037440002975035</t>
  </si>
  <si>
    <t>15.</t>
  </si>
  <si>
    <t>ul. Nowa</t>
  </si>
  <si>
    <t>PL0037440002977762</t>
  </si>
  <si>
    <t>16.</t>
  </si>
  <si>
    <t>ul. Aleja Niepodległości</t>
  </si>
  <si>
    <t>PL0037440002980186</t>
  </si>
  <si>
    <t>17.</t>
  </si>
  <si>
    <t>PL0037440002619165</t>
  </si>
  <si>
    <t>18.</t>
  </si>
  <si>
    <t>PL0037440002619367</t>
  </si>
  <si>
    <t>19.</t>
  </si>
  <si>
    <t xml:space="preserve">Parowozownia </t>
  </si>
  <si>
    <t>1C</t>
  </si>
  <si>
    <t>PL0037440002668271</t>
  </si>
  <si>
    <t>20.</t>
  </si>
  <si>
    <t>1a</t>
  </si>
  <si>
    <t>PL0037440002669079</t>
  </si>
  <si>
    <t>Budynek warsztatowo- socjalny</t>
  </si>
  <si>
    <t>Zaciszna</t>
  </si>
  <si>
    <t>PL0037440004623631</t>
  </si>
  <si>
    <t>Jarocińskie Linie Autobusowe Sp. z o.o., ul. Zaciszna 5, 63-200 Jarocin,  NIP 617-19-88-984, REGON 251037520</t>
  </si>
  <si>
    <t>Biuro JAR</t>
  </si>
  <si>
    <t>PL 0037 44000 94796 91</t>
  </si>
  <si>
    <t>Budynek Administracyjny</t>
  </si>
  <si>
    <t xml:space="preserve">ul. T. Kościuszki </t>
  </si>
  <si>
    <t>15A</t>
  </si>
  <si>
    <t>48 003744 000 29755 40</t>
  </si>
  <si>
    <t>Budynek przy dworcu autobusowym</t>
  </si>
  <si>
    <t>Ul. Moniuszki</t>
  </si>
  <si>
    <t>43A</t>
  </si>
  <si>
    <t xml:space="preserve">PL0037440004621106
</t>
  </si>
  <si>
    <t>ul. Przemysłowa</t>
  </si>
  <si>
    <t>PL0037440002976651</t>
  </si>
  <si>
    <t>Jarocińska Agencja Rozwoju Sp. z o.o., ul. T. Kościuszki 15 B, 63-200 Jarocin, NIP 617-20-84-457 REGON 251618910</t>
  </si>
  <si>
    <t>oświetlenie uliczne</t>
  </si>
  <si>
    <t>ul. Iwaszkiewicza</t>
  </si>
  <si>
    <t>63-200 Jarocin</t>
  </si>
  <si>
    <t xml:space="preserve">Wilkowyja </t>
  </si>
  <si>
    <t>PL0037440009383200</t>
  </si>
  <si>
    <t>C11O</t>
  </si>
  <si>
    <t xml:space="preserve"> ul. Potarzycka</t>
  </si>
  <si>
    <t xml:space="preserve">Siedlemin </t>
  </si>
  <si>
    <t>PL0037440009383095</t>
  </si>
  <si>
    <t>ul. Pinki</t>
  </si>
  <si>
    <t>PL0037440009463123</t>
  </si>
  <si>
    <t xml:space="preserve">ul. Łąkowa </t>
  </si>
  <si>
    <t>Cielcza</t>
  </si>
  <si>
    <t>PL0037440009463022</t>
  </si>
  <si>
    <t>oświetlenie uliczne + iluminacja kościoła</t>
  </si>
  <si>
    <t>ul. Główna (droga do kościoła)</t>
  </si>
  <si>
    <t>PL0037440009472520</t>
  </si>
  <si>
    <t>Kościoł p.w. Św. Mikołaja Biskupa/ ul. Główna</t>
  </si>
  <si>
    <t>iluminacja kościoła</t>
  </si>
  <si>
    <t xml:space="preserve"> Kościół Św. Wawrzyńca</t>
  </si>
  <si>
    <t>Mieszków</t>
  </si>
  <si>
    <t>PL0037440002602391</t>
  </si>
  <si>
    <t>Parking przy kościele Św. Wawrzyńca</t>
  </si>
  <si>
    <t>PL0037440009476863</t>
  </si>
  <si>
    <t>ul. Radlińska (droga przy szkole)</t>
  </si>
  <si>
    <t>PL0037440009476762</t>
  </si>
  <si>
    <t>Roszków Osiedle przy szkole</t>
  </si>
  <si>
    <t>Roszków</t>
  </si>
  <si>
    <t>PL0037440009309943</t>
  </si>
  <si>
    <t>ul. Węglowa</t>
  </si>
  <si>
    <t>PL0037440000027750</t>
  </si>
  <si>
    <t>PL0037440005642030</t>
  </si>
  <si>
    <t>oświetlenie parku</t>
  </si>
  <si>
    <t>Park Zwycięstwa</t>
  </si>
  <si>
    <t>PL0037440005635360</t>
  </si>
  <si>
    <t xml:space="preserve"> ul. Wrocławska (od Wybudowanej do Nowe Parcele)</t>
  </si>
  <si>
    <t>PL0037440005641929</t>
  </si>
  <si>
    <t>ul. Dworcowa / kierunek Obra stara</t>
  </si>
  <si>
    <t>Golina</t>
  </si>
  <si>
    <t>PL0037440009480503</t>
  </si>
  <si>
    <t>Ciąg pieszo- jezdny (od ul. Ceglanej do Roszarniczej)</t>
  </si>
  <si>
    <t>Witaszyce</t>
  </si>
  <si>
    <t>PL0037440009487977</t>
  </si>
  <si>
    <t xml:space="preserve">Iluminacje kościoła p.w. Św. Trójcy </t>
  </si>
  <si>
    <t>dz.283</t>
  </si>
  <si>
    <t>PL0037440009951254</t>
  </si>
  <si>
    <t xml:space="preserve">Iluminacje kościoła p.w. Wniebowzięcia NMP </t>
  </si>
  <si>
    <t>PL0037440009495354</t>
  </si>
  <si>
    <t>ul. Sienkiewicza</t>
  </si>
  <si>
    <t>PL0037440009652877</t>
  </si>
  <si>
    <t>ul. Szkolna</t>
  </si>
  <si>
    <t>PL0037440009653079</t>
  </si>
  <si>
    <t xml:space="preserve">ul. Zajęcza </t>
  </si>
  <si>
    <t>PL0037440005634350</t>
  </si>
  <si>
    <t>21.</t>
  </si>
  <si>
    <t>Park Szubianki</t>
  </si>
  <si>
    <t>PL0037440005634956</t>
  </si>
  <si>
    <t>22.</t>
  </si>
  <si>
    <t>ul. Nowe Parcele</t>
  </si>
  <si>
    <t>PL0037440005635562</t>
  </si>
  <si>
    <t>23.</t>
  </si>
  <si>
    <t>PL0037440002593806</t>
  </si>
  <si>
    <t>24.</t>
  </si>
  <si>
    <t>ul. Śląska, Wiślana, Mazurska</t>
  </si>
  <si>
    <t>PL0037440009699458</t>
  </si>
  <si>
    <t>25.</t>
  </si>
  <si>
    <t xml:space="preserve">ul. Długa </t>
  </si>
  <si>
    <t>PL0037440009747150</t>
  </si>
  <si>
    <t>26.</t>
  </si>
  <si>
    <t>ul. Bieszczadzka</t>
  </si>
  <si>
    <t>PL0037440009758163</t>
  </si>
  <si>
    <t>27.</t>
  </si>
  <si>
    <t>Łuszczanów (droga do mieszkań chronionych)</t>
  </si>
  <si>
    <t>Łuszczanów</t>
  </si>
  <si>
    <t>PL0037440009758264</t>
  </si>
  <si>
    <t>28.</t>
  </si>
  <si>
    <t>Radlin (dojście do kapliczki)</t>
  </si>
  <si>
    <t>Radlin</t>
  </si>
  <si>
    <t>PL0037440009758365</t>
  </si>
  <si>
    <t>29.</t>
  </si>
  <si>
    <t>iluminacja</t>
  </si>
  <si>
    <t>Jarocin ul. Św. Ducha - skwer i iluminacja pomnika "Glana"</t>
  </si>
  <si>
    <t>PL0037440009809592</t>
  </si>
  <si>
    <t>30.</t>
  </si>
  <si>
    <t>Oś.Do Zdroju, ul. Poziomkowa</t>
  </si>
  <si>
    <t>PL0037440005634552</t>
  </si>
  <si>
    <t>31.</t>
  </si>
  <si>
    <t>Oś.Do Zdroju, ul. Świerkowa</t>
  </si>
  <si>
    <t>PL0037440005634653</t>
  </si>
  <si>
    <t>32.</t>
  </si>
  <si>
    <t>ul. Mikołajczyka, ul. Batorego</t>
  </si>
  <si>
    <t>PL0037440005635158</t>
  </si>
  <si>
    <t>33.</t>
  </si>
  <si>
    <t>Jarocin/ul. Wyszyńskiego, Gołębia</t>
  </si>
  <si>
    <t>PL0037440009193240</t>
  </si>
  <si>
    <t>Kosciół Św. Marcina</t>
  </si>
  <si>
    <t>34.</t>
  </si>
  <si>
    <t xml:space="preserve">Roszków (droga na Dąbrowe) </t>
  </si>
  <si>
    <t>dz. 262/3</t>
  </si>
  <si>
    <t>PL0037440009824144</t>
  </si>
  <si>
    <t>35.</t>
  </si>
  <si>
    <t>Ścieżka rowerowa Jarocin-Mieszków I</t>
  </si>
  <si>
    <t>PL0037440009827881</t>
  </si>
  <si>
    <t>36.</t>
  </si>
  <si>
    <t>Ścieżka rowerowa Jarocin-Mieszków II</t>
  </si>
  <si>
    <t>PL0037440009802825</t>
  </si>
  <si>
    <t>37.</t>
  </si>
  <si>
    <t>Ścieżka rowerowa Jarocin-Mieszków III</t>
  </si>
  <si>
    <t>PL0037440009802926</t>
  </si>
  <si>
    <t>38.</t>
  </si>
  <si>
    <t>Ciświca- Folwark I</t>
  </si>
  <si>
    <t>Ciświca</t>
  </si>
  <si>
    <t>PL0037440009936908</t>
  </si>
  <si>
    <t>39.</t>
  </si>
  <si>
    <t>Ciświca- Folwark II</t>
  </si>
  <si>
    <t>PL0037440009955500</t>
  </si>
  <si>
    <t>40.</t>
  </si>
  <si>
    <t>Jarocin ul. Solidarności- Bema I i Bema II</t>
  </si>
  <si>
    <t>PL0037440009947618</t>
  </si>
  <si>
    <t>41.</t>
  </si>
  <si>
    <t>ul. Powstańców Wlkp.</t>
  </si>
  <si>
    <t>PL0037440005634451</t>
  </si>
  <si>
    <t>42.</t>
  </si>
  <si>
    <t>ul. Jagiełka</t>
  </si>
  <si>
    <t>PL0037440007347614</t>
  </si>
  <si>
    <t>43.</t>
  </si>
  <si>
    <t>do Oś. Zdrój</t>
  </si>
  <si>
    <t>PL0037440007347715</t>
  </si>
  <si>
    <t>44.</t>
  </si>
  <si>
    <t>ul. Wiatraczna</t>
  </si>
  <si>
    <t>PL0037440007326493</t>
  </si>
  <si>
    <t>45.</t>
  </si>
  <si>
    <t>ul. Krótka</t>
  </si>
  <si>
    <t>PL0037440007326594</t>
  </si>
  <si>
    <t>46.</t>
  </si>
  <si>
    <t>ul.Świerczewskiego, M.C.Sklodowskiej</t>
  </si>
  <si>
    <t>PL0037440005635057</t>
  </si>
  <si>
    <t>47.</t>
  </si>
  <si>
    <t>ul. Kazimierza Wielkiego</t>
  </si>
  <si>
    <t>PL0037440005635259</t>
  </si>
  <si>
    <t>48.</t>
  </si>
  <si>
    <t>Al. Wolności - Witaszyczki- ścieżka rowerowa</t>
  </si>
  <si>
    <t>PL0037440007347917</t>
  </si>
  <si>
    <t>49.</t>
  </si>
  <si>
    <t>ul. Pinki - II</t>
  </si>
  <si>
    <t>PL0037440010030167</t>
  </si>
  <si>
    <t>50.</t>
  </si>
  <si>
    <t>ul. Piaskowa/ Zakrzewska</t>
  </si>
  <si>
    <t>PL0037440010030066</t>
  </si>
  <si>
    <t>51.</t>
  </si>
  <si>
    <t>SP nr 2 + sala sportowa</t>
  </si>
  <si>
    <t>PL0037440000005825</t>
  </si>
  <si>
    <t>52.</t>
  </si>
  <si>
    <t>Urząd Miejski ul.Niepodległości</t>
  </si>
  <si>
    <t>PL0037440005642333</t>
  </si>
  <si>
    <t>53.</t>
  </si>
  <si>
    <t>Kościół Św. Antoniego Franciszkanie</t>
  </si>
  <si>
    <t>PL0037440002602593</t>
  </si>
  <si>
    <t>54.</t>
  </si>
  <si>
    <t>Kościół Św. Walentego + parking przy kościele</t>
  </si>
  <si>
    <t>PL0037440002626037</t>
  </si>
  <si>
    <t>55.</t>
  </si>
  <si>
    <t>Kościół Św. Andrzeja / Dworcowa</t>
  </si>
  <si>
    <t>PL0037440002593705</t>
  </si>
  <si>
    <t>56.</t>
  </si>
  <si>
    <t>ul. Glinki</t>
  </si>
  <si>
    <t>PL0037440010071189</t>
  </si>
  <si>
    <t>57.</t>
  </si>
  <si>
    <t>ul. O.Serafina Niedbały</t>
  </si>
  <si>
    <t>PL0037440005633845</t>
  </si>
  <si>
    <t>58.</t>
  </si>
  <si>
    <t>ul. Jarocińska</t>
  </si>
  <si>
    <t>PL0037440007347008</t>
  </si>
  <si>
    <t>59.</t>
  </si>
  <si>
    <t>PL0037440007346705</t>
  </si>
  <si>
    <t>60.</t>
  </si>
  <si>
    <t>Park Miejski i Amfiteatr</t>
  </si>
  <si>
    <t>PL0037440005633946</t>
  </si>
  <si>
    <t>61.</t>
  </si>
  <si>
    <t>ul. Żerkowska od ul.Sportowej do Okrężnej</t>
  </si>
  <si>
    <t>PL0037440005634047</t>
  </si>
  <si>
    <t>62.</t>
  </si>
  <si>
    <t>ul.Św.Ducha od ul.Sportowej do Okrężnej + 5 lamp na ul. Maratońskiej</t>
  </si>
  <si>
    <t>PL0037440005634148</t>
  </si>
  <si>
    <t>63.</t>
  </si>
  <si>
    <t>Przejście piesze Maratońska-Sportowa</t>
  </si>
  <si>
    <t>PL0037440005634855</t>
  </si>
  <si>
    <t>64.</t>
  </si>
  <si>
    <t>Zakrzew</t>
  </si>
  <si>
    <t>PL0037440007347311</t>
  </si>
  <si>
    <t>65.</t>
  </si>
  <si>
    <t>ul.Jarocińska</t>
  </si>
  <si>
    <t>PL0037440007347412</t>
  </si>
  <si>
    <t>66.</t>
  </si>
  <si>
    <t>PL0037440007346604</t>
  </si>
  <si>
    <t>67.</t>
  </si>
  <si>
    <t>Zakrzew droga na Galew</t>
  </si>
  <si>
    <t>PL0037440007347210</t>
  </si>
  <si>
    <t>68.</t>
  </si>
  <si>
    <t>Mieszków/ul.Stramnicka-Gmina Jarocin</t>
  </si>
  <si>
    <t>PL0037440007347109</t>
  </si>
  <si>
    <t>69.</t>
  </si>
  <si>
    <t>Rondo”ORLEN” - PKN Orlen</t>
  </si>
  <si>
    <t>PL0037440005634754</t>
  </si>
  <si>
    <t>70.</t>
  </si>
  <si>
    <t>ul.Bogusław - RPS Kotlin</t>
  </si>
  <si>
    <t>PL0037440002622805</t>
  </si>
  <si>
    <t>71.</t>
  </si>
  <si>
    <t>Iluminacja kościoła- Parafia</t>
  </si>
  <si>
    <t>PL0037440002602492</t>
  </si>
  <si>
    <t>72.</t>
  </si>
  <si>
    <t>Kościół Chrystusa Króla</t>
  </si>
  <si>
    <t>PL0037440000017444</t>
  </si>
  <si>
    <t>73.</t>
  </si>
  <si>
    <t>Kościół Św. Wojciecha</t>
  </si>
  <si>
    <t>PL0037440007347816</t>
  </si>
  <si>
    <t>74.</t>
  </si>
  <si>
    <t>iluminacja skarbczyka</t>
  </si>
  <si>
    <t>Skarbczyk</t>
  </si>
  <si>
    <t>PL0037440002602290</t>
  </si>
  <si>
    <t>75.</t>
  </si>
  <si>
    <t>iluminacja ratusza</t>
  </si>
  <si>
    <t xml:space="preserve"> Ratusz</t>
  </si>
  <si>
    <t>PL0037440004594329</t>
  </si>
  <si>
    <t>76.</t>
  </si>
  <si>
    <t xml:space="preserve"> Kosciół Św. Jerzego</t>
  </si>
  <si>
    <t>PL0037440005642131</t>
  </si>
  <si>
    <t>77.</t>
  </si>
  <si>
    <t>Zakład Usług K-Dom Przed Cichą</t>
  </si>
  <si>
    <t>PL0037440004625752</t>
  </si>
  <si>
    <t>C12A</t>
  </si>
  <si>
    <t>78.</t>
  </si>
  <si>
    <t>budynek</t>
  </si>
  <si>
    <t>Hala Targowa Kasztanowa 18</t>
  </si>
  <si>
    <t>PL0037440004625247</t>
  </si>
  <si>
    <t>C21</t>
  </si>
  <si>
    <t>79.</t>
  </si>
  <si>
    <t>myjnia samochodowa</t>
  </si>
  <si>
    <t xml:space="preserve">Myjnia samochodowa Ul. Św. Ducha </t>
  </si>
  <si>
    <t>dz.1525/10</t>
  </si>
  <si>
    <t>PL0037440010030268</t>
  </si>
  <si>
    <t>80.</t>
  </si>
  <si>
    <t>Witaszyce skwer</t>
  </si>
  <si>
    <t>dz. 233/5</t>
  </si>
  <si>
    <t>PL0037440000113603</t>
  </si>
  <si>
    <t>81.</t>
  </si>
  <si>
    <t>Osiedle Rzeczypospolitej</t>
  </si>
  <si>
    <t>PL0037440010099582</t>
  </si>
  <si>
    <t>82.</t>
  </si>
  <si>
    <t xml:space="preserve">Radlińska </t>
  </si>
  <si>
    <t>dz.120/2</t>
  </si>
  <si>
    <t>PL0037440000053909</t>
  </si>
  <si>
    <t>83.</t>
  </si>
  <si>
    <t xml:space="preserve">Dąbrowa </t>
  </si>
  <si>
    <t>dz. 450</t>
  </si>
  <si>
    <t>63-233 Jaraczewo</t>
  </si>
  <si>
    <t>PL0037440010117669</t>
  </si>
  <si>
    <t>84.</t>
  </si>
  <si>
    <t xml:space="preserve">ul. Zakrzewska </t>
  </si>
  <si>
    <t>dz.140</t>
  </si>
  <si>
    <t>PL0037440000106207</t>
  </si>
  <si>
    <t>85.</t>
  </si>
  <si>
    <t xml:space="preserve"> oświetlenie uliczne </t>
  </si>
  <si>
    <t xml:space="preserve">ul. Wilcza </t>
  </si>
  <si>
    <t>dz.18/3</t>
  </si>
  <si>
    <t xml:space="preserve"> Jarocin</t>
  </si>
  <si>
    <t>PL0037440000140307</t>
  </si>
  <si>
    <t>86.</t>
  </si>
  <si>
    <t xml:space="preserve"> oświetlenie uliczne + plac zabaw </t>
  </si>
  <si>
    <t>Golina ul. Tysiąclecia (plac zabaw)  + ul.Sportowa</t>
  </si>
  <si>
    <t>dz. 65/13, 65/31</t>
  </si>
  <si>
    <t>PL0037440000137100</t>
  </si>
  <si>
    <t>87.</t>
  </si>
  <si>
    <t xml:space="preserve"> Hilarów</t>
  </si>
  <si>
    <t xml:space="preserve"> dz. 133/25 , 129/1</t>
  </si>
  <si>
    <t>Hilarów</t>
  </si>
  <si>
    <t>PL0037440000160310</t>
  </si>
  <si>
    <t xml:space="preserve">C11O </t>
  </si>
  <si>
    <t>88.</t>
  </si>
  <si>
    <t xml:space="preserve">ośietlenie uliczne </t>
  </si>
  <si>
    <t xml:space="preserve">Ul.Stefanowska </t>
  </si>
  <si>
    <t>dz. nr 46</t>
  </si>
  <si>
    <t>PL0037440000161100</t>
  </si>
  <si>
    <t>89.</t>
  </si>
  <si>
    <t>Witaszyce ul. Biała</t>
  </si>
  <si>
    <t>dz. 253 , 252/14</t>
  </si>
  <si>
    <t>PL0037440000226709</t>
  </si>
  <si>
    <t>90.</t>
  </si>
  <si>
    <t xml:space="preserve">Witaszyce ul. Ceglana </t>
  </si>
  <si>
    <t>dz.nr 175</t>
  </si>
  <si>
    <t xml:space="preserve">Witaszyce </t>
  </si>
  <si>
    <t>PL0037440000226605</t>
  </si>
  <si>
    <t>91.</t>
  </si>
  <si>
    <t xml:space="preserve">oświetlenie uliczne </t>
  </si>
  <si>
    <t xml:space="preserve">Roszkówko </t>
  </si>
  <si>
    <t>dz.17</t>
  </si>
  <si>
    <t>Roszkówko</t>
  </si>
  <si>
    <t>PL0037440000244300</t>
  </si>
  <si>
    <t>92.</t>
  </si>
  <si>
    <t xml:space="preserve">ul.Opłotki </t>
  </si>
  <si>
    <t>dz.637/2</t>
  </si>
  <si>
    <t>PL0037440000301509</t>
  </si>
  <si>
    <t>93.</t>
  </si>
  <si>
    <t xml:space="preserve">oświetlenie ulicne </t>
  </si>
  <si>
    <t>dz.526</t>
  </si>
  <si>
    <t>94.</t>
  </si>
  <si>
    <t>ul.Kasztanowa</t>
  </si>
  <si>
    <t>dz.886/78,886/79</t>
  </si>
  <si>
    <t>PL0037440000300303</t>
  </si>
  <si>
    <t>95.</t>
  </si>
  <si>
    <t>ul.Zagonowa</t>
  </si>
  <si>
    <t>dz. 2401/1</t>
  </si>
  <si>
    <t>PL0037440000319801</t>
  </si>
  <si>
    <t>96.</t>
  </si>
  <si>
    <t xml:space="preserve">ul. Opłotki </t>
  </si>
  <si>
    <t>412/1 do przejazdu</t>
  </si>
  <si>
    <t>PL0037440000326004</t>
  </si>
  <si>
    <t>97.</t>
  </si>
  <si>
    <t>ul. Skowronkowa</t>
  </si>
  <si>
    <t>dz.588/4</t>
  </si>
  <si>
    <t>PL0037440000329206</t>
  </si>
  <si>
    <t>98.</t>
  </si>
  <si>
    <t xml:space="preserve"> dz.974</t>
  </si>
  <si>
    <t>PL0037440000344405</t>
  </si>
  <si>
    <t>99.</t>
  </si>
  <si>
    <t>Siedlemin</t>
  </si>
  <si>
    <t>251/2</t>
  </si>
  <si>
    <t>PL0037440000344208</t>
  </si>
  <si>
    <t>100.</t>
  </si>
  <si>
    <t>Siedlemin ul. Jarocińska</t>
  </si>
  <si>
    <t xml:space="preserve"> dz210/4</t>
  </si>
  <si>
    <t>PL0037440000344301</t>
  </si>
  <si>
    <t>101.</t>
  </si>
  <si>
    <t xml:space="preserve">ul. M. C. Skłodowska </t>
  </si>
  <si>
    <t>dz.133</t>
  </si>
  <si>
    <t>PL0037440000347109</t>
  </si>
  <si>
    <t>102.</t>
  </si>
  <si>
    <t>ul. Maratońska</t>
  </si>
  <si>
    <t>dz. 1522/1</t>
  </si>
  <si>
    <t>10.5</t>
  </si>
  <si>
    <t>PL0037440000355005</t>
  </si>
  <si>
    <t>103.</t>
  </si>
  <si>
    <t xml:space="preserve">ul. Graniczna </t>
  </si>
  <si>
    <t>dz.nr 90</t>
  </si>
  <si>
    <t>Bachorzew</t>
  </si>
  <si>
    <t>PL0037440000353901</t>
  </si>
  <si>
    <t>104.</t>
  </si>
  <si>
    <t xml:space="preserve">oswietlenie uliczne </t>
  </si>
  <si>
    <t xml:space="preserve">ul. Dworcowa </t>
  </si>
  <si>
    <t>dz.nr 304/20</t>
  </si>
  <si>
    <t>PL0037440000342409</t>
  </si>
  <si>
    <t>105.</t>
  </si>
  <si>
    <t xml:space="preserve">ul. Wyzwolenia </t>
  </si>
  <si>
    <t>dz.nr. 395</t>
  </si>
  <si>
    <t>Potarzyca</t>
  </si>
  <si>
    <t>PL0037440000365406</t>
  </si>
  <si>
    <t>106.</t>
  </si>
  <si>
    <t xml:space="preserve">Prusy </t>
  </si>
  <si>
    <t>dz. 145</t>
  </si>
  <si>
    <t>Prusy</t>
  </si>
  <si>
    <t>PL0037440000375309</t>
  </si>
  <si>
    <t>107.</t>
  </si>
  <si>
    <t>Parking Św. Ducha 13</t>
  </si>
  <si>
    <t xml:space="preserve">dz. </t>
  </si>
  <si>
    <t>PL0037440000393803</t>
  </si>
  <si>
    <t>108.</t>
  </si>
  <si>
    <t xml:space="preserve">ul.Królowej Jadwigi </t>
  </si>
  <si>
    <t>dz. 654/17</t>
  </si>
  <si>
    <t>PL0037440000394708</t>
  </si>
  <si>
    <t>109.</t>
  </si>
  <si>
    <t>osiedle tysiąclecia</t>
  </si>
  <si>
    <t>dz. 496/120</t>
  </si>
  <si>
    <t>PL0037440000242709</t>
  </si>
  <si>
    <t>110.</t>
  </si>
  <si>
    <t>ul.Bohaterów Jarocina</t>
  </si>
  <si>
    <t>dz.277/2</t>
  </si>
  <si>
    <t>PL0037440000401510</t>
  </si>
  <si>
    <t>111.</t>
  </si>
  <si>
    <t>ul. Odrzańska</t>
  </si>
  <si>
    <t>dz.223/18</t>
  </si>
  <si>
    <t>PL0037440000401302</t>
  </si>
  <si>
    <t>112.</t>
  </si>
  <si>
    <t>ul.Piaskowa</t>
  </si>
  <si>
    <t>dz.252</t>
  </si>
  <si>
    <t xml:space="preserve"> 63-200 Jarocin</t>
  </si>
  <si>
    <t>Pl0037440000418109</t>
  </si>
  <si>
    <t>113.</t>
  </si>
  <si>
    <t>Osiedle Zielony Zakątek</t>
  </si>
  <si>
    <t>dz.727</t>
  </si>
  <si>
    <t>PL0037440000414801</t>
  </si>
  <si>
    <t>114.</t>
  </si>
  <si>
    <t>ul.Cmentarna</t>
  </si>
  <si>
    <t>dz.335</t>
  </si>
  <si>
    <t>PL0037440000402010</t>
  </si>
  <si>
    <t>115.</t>
  </si>
  <si>
    <t>ul.Kpt. B.Kirchnera</t>
  </si>
  <si>
    <t>dz.1007</t>
  </si>
  <si>
    <t>PL0037440000413606</t>
  </si>
  <si>
    <t>116.</t>
  </si>
  <si>
    <t>dz.350</t>
  </si>
  <si>
    <t>PL0037440000411807</t>
  </si>
  <si>
    <t>117.</t>
  </si>
  <si>
    <t>ul.Łąkowa</t>
  </si>
  <si>
    <t>dz. 766</t>
  </si>
  <si>
    <t>12.5</t>
  </si>
  <si>
    <t>PL0037440000414002</t>
  </si>
  <si>
    <t>118.</t>
  </si>
  <si>
    <t xml:space="preserve">ul.Zapłocie </t>
  </si>
  <si>
    <t>dz.883</t>
  </si>
  <si>
    <t>PL0037440000468007</t>
  </si>
  <si>
    <t>119.</t>
  </si>
  <si>
    <t>Stefanów</t>
  </si>
  <si>
    <t>dz.682</t>
  </si>
  <si>
    <t>PL0037440000481708</t>
  </si>
  <si>
    <t>120.</t>
  </si>
  <si>
    <t>ul.Prośniana</t>
  </si>
  <si>
    <t>dz.168/5</t>
  </si>
  <si>
    <t>PL0037440000479904</t>
  </si>
  <si>
    <t>121.</t>
  </si>
  <si>
    <t>ul. Długa</t>
  </si>
  <si>
    <t>dz.417</t>
  </si>
  <si>
    <t>PL0037440000481801</t>
  </si>
  <si>
    <t>122.</t>
  </si>
  <si>
    <t xml:space="preserve">ul.Wrocławska </t>
  </si>
  <si>
    <t>dz.1846</t>
  </si>
  <si>
    <t>PL0037440000488103</t>
  </si>
  <si>
    <t>123.</t>
  </si>
  <si>
    <t>dz. 1819/7</t>
  </si>
  <si>
    <t>PL0037440000511600</t>
  </si>
  <si>
    <t>124.</t>
  </si>
  <si>
    <t>ul. Wrocławska (łącznik z Bema)</t>
  </si>
  <si>
    <t>dz.1092</t>
  </si>
  <si>
    <t>PL0037440000525309</t>
  </si>
  <si>
    <t>125.</t>
  </si>
  <si>
    <t xml:space="preserve">ul. Notecka </t>
  </si>
  <si>
    <t>dz.145/1</t>
  </si>
  <si>
    <t>PL0037440000525703</t>
  </si>
  <si>
    <t>126.</t>
  </si>
  <si>
    <t>ul. Żwirki Wigury</t>
  </si>
  <si>
    <t>dz.429</t>
  </si>
  <si>
    <t>PL0037440000600503</t>
  </si>
  <si>
    <t>127.</t>
  </si>
  <si>
    <t>ul. Glinki (łącznik W. polskiego -S11)</t>
  </si>
  <si>
    <t>PL0037440000584900</t>
  </si>
  <si>
    <t>128.</t>
  </si>
  <si>
    <t xml:space="preserve">ul. Mikołaja Kopernika </t>
  </si>
  <si>
    <t>dz. 458</t>
  </si>
  <si>
    <t>PL0037440000658002</t>
  </si>
  <si>
    <t>Jarocin Sport Sp. z o.o. - ul. Sportowa 6, 63-200 Jarocin,  NIP 617-20-56-633, REGON 251584080</t>
  </si>
  <si>
    <t xml:space="preserve">Obiekt Sportowy </t>
  </si>
  <si>
    <t xml:space="preserve">Sportowa </t>
  </si>
  <si>
    <t xml:space="preserve">Jarocin </t>
  </si>
  <si>
    <t>PL0037440009427959</t>
  </si>
  <si>
    <t>B23</t>
  </si>
  <si>
    <t xml:space="preserve">Sala sportowa </t>
  </si>
  <si>
    <t>Wrocławska</t>
  </si>
  <si>
    <t>PL0037440009696630</t>
  </si>
  <si>
    <t>Przepompownia</t>
  </si>
  <si>
    <t>PL0037440009279631</t>
  </si>
  <si>
    <t>Szkolna</t>
  </si>
  <si>
    <t>63-230</t>
  </si>
  <si>
    <t>PL0037440009695317</t>
  </si>
  <si>
    <t xml:space="preserve">oświetlenie </t>
  </si>
  <si>
    <t>Maratońska</t>
  </si>
  <si>
    <t xml:space="preserve">63-200 </t>
  </si>
  <si>
    <t>PL480037440005635461</t>
  </si>
  <si>
    <t>C110</t>
  </si>
  <si>
    <t>Zakład Usług Komunalnych Sp. z o.o. ul. Kasztanowa 18, 63-200 Jarocin, NIP 617-20-54-976, REGON 251580945</t>
  </si>
  <si>
    <t>razem</t>
  </si>
  <si>
    <t>Prognozowane zużycie energii w 2020 roku (kWh)</t>
  </si>
  <si>
    <t>SIWZ TOM III ZESTAWIENIE OBIEKTÓW OBJĘTYCH ZAKUPEM ENERGII ELEKTRYCZNEJ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</si>
</sst>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8"/>
      <name val="Garamond"/>
      <family val="1"/>
      <charset val="238"/>
    </font>
    <font>
      <sz val="8"/>
      <color theme="1"/>
      <name val="Calibri"/>
      <family val="2"/>
      <scheme val="minor"/>
    </font>
    <font>
      <b/>
      <sz val="8"/>
      <name val="Garamond"/>
      <family val="1"/>
      <charset val="238"/>
    </font>
    <font>
      <sz val="8"/>
      <color theme="1"/>
      <name val="Garamond"/>
      <family val="1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b/>
      <sz val="8"/>
      <color theme="1"/>
      <name val="Garamond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30"/>
      </patternFill>
    </fill>
    <fill>
      <patternFill patternType="solid">
        <fgColor theme="3" tint="0.59999389629810485"/>
        <bgColor indexed="43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1" fontId="1" fillId="0" borderId="3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5" borderId="2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/>
    <xf numFmtId="49" fontId="2" fillId="5" borderId="2" xfId="0" applyNumberFormat="1" applyFont="1" applyFill="1" applyBorder="1"/>
    <xf numFmtId="2" fontId="3" fillId="5" borderId="8" xfId="0" applyNumberFormat="1" applyFont="1" applyFill="1" applyBorder="1"/>
    <xf numFmtId="2" fontId="7" fillId="5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8" fillId="4" borderId="6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3" fillId="5" borderId="10" xfId="0" applyNumberFormat="1" applyFont="1" applyFill="1" applyBorder="1"/>
    <xf numFmtId="0" fontId="1" fillId="0" borderId="3" xfId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6" borderId="3" xfId="1" applyFont="1" applyFill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" fillId="0" borderId="3" xfId="1" applyNumberFormat="1" applyFont="1" applyBorder="1" applyAlignment="1">
      <alignment horizontal="center" vertical="center" wrapText="1"/>
    </xf>
    <xf numFmtId="2" fontId="1" fillId="0" borderId="9" xfId="1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5" borderId="1" xfId="0" applyFont="1" applyFill="1" applyBorder="1"/>
    <xf numFmtId="0" fontId="3" fillId="5" borderId="2" xfId="0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2" fillId="5" borderId="1" xfId="0" applyFont="1" applyFill="1" applyBorder="1"/>
    <xf numFmtId="0" fontId="9" fillId="0" borderId="0" xfId="0" applyFont="1"/>
    <xf numFmtId="2" fontId="9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2" fontId="1" fillId="6" borderId="11" xfId="0" applyNumberFormat="1" applyFont="1" applyFill="1" applyBorder="1" applyAlignment="1">
      <alignment horizontal="center" vertical="center" wrapText="1"/>
    </xf>
    <xf numFmtId="2" fontId="1" fillId="6" borderId="4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6" fillId="5" borderId="2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right"/>
    </xf>
    <xf numFmtId="0" fontId="7" fillId="0" borderId="5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7"/>
  <sheetViews>
    <sheetView tabSelected="1" zoomScale="120" zoomScaleNormal="120" workbookViewId="0">
      <selection activeCell="C6" sqref="C6"/>
    </sheetView>
  </sheetViews>
  <sheetFormatPr defaultRowHeight="15" x14ac:dyDescent="0.25"/>
  <cols>
    <col min="1" max="1" width="4.7109375" customWidth="1"/>
    <col min="2" max="2" width="19.140625" customWidth="1"/>
    <col min="3" max="3" width="21.5703125" customWidth="1"/>
    <col min="4" max="4" width="11.7109375" customWidth="1"/>
    <col min="5" max="5" width="10.140625" customWidth="1"/>
    <col min="6" max="6" width="12" customWidth="1"/>
    <col min="7" max="7" width="9.140625" customWidth="1"/>
    <col min="8" max="8" width="18.85546875" customWidth="1"/>
    <col min="9" max="9" width="9.140625" customWidth="1"/>
    <col min="10" max="10" width="10.42578125" customWidth="1"/>
    <col min="11" max="11" width="14.5703125" customWidth="1"/>
  </cols>
  <sheetData>
    <row r="1" spans="1:11" x14ac:dyDescent="0.25">
      <c r="A1" s="62" t="s">
        <v>556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33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555</v>
      </c>
    </row>
    <row r="3" spans="1:11" x14ac:dyDescent="0.25">
      <c r="A3" s="51" t="s">
        <v>14</v>
      </c>
      <c r="B3" s="52"/>
      <c r="C3" s="52"/>
      <c r="D3" s="52"/>
      <c r="E3" s="52"/>
      <c r="F3" s="52"/>
      <c r="G3" s="52"/>
      <c r="H3" s="52"/>
      <c r="I3" s="52"/>
      <c r="J3" s="52"/>
      <c r="K3" s="57"/>
    </row>
    <row r="4" spans="1:11" ht="14.45" customHeight="1" x14ac:dyDescent="0.25">
      <c r="A4" s="3">
        <v>1</v>
      </c>
      <c r="B4" s="4"/>
      <c r="C4" s="4" t="s">
        <v>15</v>
      </c>
      <c r="D4" s="5">
        <v>6</v>
      </c>
      <c r="E4" s="2" t="s">
        <v>11</v>
      </c>
      <c r="F4" s="2" t="s">
        <v>12</v>
      </c>
      <c r="G4" s="2">
        <v>60</v>
      </c>
      <c r="H4" s="6" t="s">
        <v>16</v>
      </c>
      <c r="I4" s="2" t="s">
        <v>17</v>
      </c>
      <c r="J4" s="7">
        <v>1</v>
      </c>
      <c r="K4" s="8">
        <v>22744</v>
      </c>
    </row>
    <row r="5" spans="1:11" ht="14.45" customHeight="1" x14ac:dyDescent="0.25">
      <c r="A5" s="3">
        <v>2</v>
      </c>
      <c r="B5" s="2"/>
      <c r="C5" s="2" t="s">
        <v>20</v>
      </c>
      <c r="D5" s="9">
        <v>18</v>
      </c>
      <c r="E5" s="2" t="s">
        <v>11</v>
      </c>
      <c r="F5" s="2" t="s">
        <v>12</v>
      </c>
      <c r="G5" s="2">
        <v>20</v>
      </c>
      <c r="H5" s="6" t="s">
        <v>21</v>
      </c>
      <c r="I5" s="2" t="s">
        <v>13</v>
      </c>
      <c r="J5" s="7">
        <v>2</v>
      </c>
      <c r="K5" s="10">
        <v>8801</v>
      </c>
    </row>
    <row r="6" spans="1:11" ht="14.45" customHeight="1" x14ac:dyDescent="0.25">
      <c r="A6" s="3">
        <v>3</v>
      </c>
      <c r="B6" s="2"/>
      <c r="C6" s="2" t="s">
        <v>23</v>
      </c>
      <c r="D6" s="9">
        <v>6</v>
      </c>
      <c r="E6" s="2" t="s">
        <v>11</v>
      </c>
      <c r="F6" s="2" t="s">
        <v>12</v>
      </c>
      <c r="G6" s="2">
        <v>2</v>
      </c>
      <c r="H6" s="6" t="s">
        <v>24</v>
      </c>
      <c r="I6" s="2" t="s">
        <v>17</v>
      </c>
      <c r="J6" s="7">
        <v>2</v>
      </c>
      <c r="K6" s="10">
        <v>151</v>
      </c>
    </row>
    <row r="7" spans="1:11" ht="14.45" customHeight="1" x14ac:dyDescent="0.25">
      <c r="A7" s="3">
        <v>4</v>
      </c>
      <c r="B7" s="2"/>
      <c r="C7" s="2" t="s">
        <v>26</v>
      </c>
      <c r="D7" s="9">
        <v>2</v>
      </c>
      <c r="E7" s="2" t="s">
        <v>11</v>
      </c>
      <c r="F7" s="2" t="s">
        <v>12</v>
      </c>
      <c r="G7" s="2">
        <v>10.5</v>
      </c>
      <c r="H7" s="6" t="s">
        <v>27</v>
      </c>
      <c r="I7" s="2" t="s">
        <v>17</v>
      </c>
      <c r="J7" s="7">
        <v>3</v>
      </c>
      <c r="K7" s="10">
        <v>382</v>
      </c>
    </row>
    <row r="8" spans="1:11" ht="14.45" customHeight="1" x14ac:dyDescent="0.25">
      <c r="A8" s="3">
        <v>5</v>
      </c>
      <c r="B8" s="2"/>
      <c r="C8" s="2" t="s">
        <v>26</v>
      </c>
      <c r="D8" s="9">
        <v>2</v>
      </c>
      <c r="E8" s="2" t="s">
        <v>11</v>
      </c>
      <c r="F8" s="2" t="s">
        <v>12</v>
      </c>
      <c r="G8" s="2">
        <v>10.5</v>
      </c>
      <c r="H8" s="6" t="s">
        <v>29</v>
      </c>
      <c r="I8" s="2" t="s">
        <v>17</v>
      </c>
      <c r="J8" s="7">
        <v>3</v>
      </c>
      <c r="K8" s="10">
        <v>218</v>
      </c>
    </row>
    <row r="9" spans="1:11" ht="14.45" customHeight="1" x14ac:dyDescent="0.25">
      <c r="A9" s="3">
        <v>6</v>
      </c>
      <c r="B9" s="2"/>
      <c r="C9" s="2" t="s">
        <v>31</v>
      </c>
      <c r="D9" s="9" t="s">
        <v>32</v>
      </c>
      <c r="E9" s="2" t="s">
        <v>11</v>
      </c>
      <c r="F9" s="2" t="s">
        <v>12</v>
      </c>
      <c r="G9" s="2">
        <v>3.5</v>
      </c>
      <c r="H9" s="6" t="s">
        <v>33</v>
      </c>
      <c r="I9" s="2" t="s">
        <v>17</v>
      </c>
      <c r="J9" s="7">
        <v>2</v>
      </c>
      <c r="K9" s="10">
        <v>198</v>
      </c>
    </row>
    <row r="10" spans="1:11" ht="14.45" customHeight="1" x14ac:dyDescent="0.25">
      <c r="A10" s="3">
        <v>7</v>
      </c>
      <c r="B10" s="2"/>
      <c r="C10" s="2" t="s">
        <v>35</v>
      </c>
      <c r="D10" s="9">
        <v>22</v>
      </c>
      <c r="E10" s="2" t="s">
        <v>11</v>
      </c>
      <c r="F10" s="2" t="s">
        <v>12</v>
      </c>
      <c r="G10" s="2">
        <v>3.5</v>
      </c>
      <c r="H10" s="6" t="s">
        <v>36</v>
      </c>
      <c r="I10" s="2" t="s">
        <v>17</v>
      </c>
      <c r="J10" s="7">
        <v>2</v>
      </c>
      <c r="K10" s="10">
        <v>165</v>
      </c>
    </row>
    <row r="11" spans="1:11" ht="14.45" customHeight="1" x14ac:dyDescent="0.25">
      <c r="A11" s="3">
        <v>8</v>
      </c>
      <c r="B11" s="2"/>
      <c r="C11" s="2" t="s">
        <v>38</v>
      </c>
      <c r="D11" s="9">
        <v>22</v>
      </c>
      <c r="E11" s="2" t="s">
        <v>11</v>
      </c>
      <c r="F11" s="2" t="s">
        <v>12</v>
      </c>
      <c r="G11" s="2">
        <v>4</v>
      </c>
      <c r="H11" s="6" t="s">
        <v>39</v>
      </c>
      <c r="I11" s="2" t="s">
        <v>17</v>
      </c>
      <c r="J11" s="7">
        <v>2</v>
      </c>
      <c r="K11" s="10">
        <v>179</v>
      </c>
    </row>
    <row r="12" spans="1:11" ht="14.45" customHeight="1" x14ac:dyDescent="0.25">
      <c r="A12" s="3">
        <v>9</v>
      </c>
      <c r="B12" s="2"/>
      <c r="C12" s="2" t="s">
        <v>38</v>
      </c>
      <c r="D12" s="9">
        <v>10</v>
      </c>
      <c r="E12" s="2" t="s">
        <v>11</v>
      </c>
      <c r="F12" s="2" t="s">
        <v>12</v>
      </c>
      <c r="G12" s="2">
        <v>3.5</v>
      </c>
      <c r="H12" s="6" t="s">
        <v>41</v>
      </c>
      <c r="I12" s="2" t="s">
        <v>17</v>
      </c>
      <c r="J12" s="7">
        <v>2</v>
      </c>
      <c r="K12" s="10">
        <v>126</v>
      </c>
    </row>
    <row r="13" spans="1:11" ht="14.45" customHeight="1" x14ac:dyDescent="0.25">
      <c r="A13" s="3">
        <v>10</v>
      </c>
      <c r="B13" s="2"/>
      <c r="C13" s="2" t="s">
        <v>43</v>
      </c>
      <c r="D13" s="11" t="s">
        <v>44</v>
      </c>
      <c r="E13" s="2" t="s">
        <v>11</v>
      </c>
      <c r="F13" s="2" t="s">
        <v>12</v>
      </c>
      <c r="G13" s="2">
        <v>5.5</v>
      </c>
      <c r="H13" s="6" t="s">
        <v>45</v>
      </c>
      <c r="I13" s="2" t="s">
        <v>17</v>
      </c>
      <c r="J13" s="7">
        <v>2</v>
      </c>
      <c r="K13" s="10">
        <v>449</v>
      </c>
    </row>
    <row r="14" spans="1:11" ht="14.45" customHeight="1" x14ac:dyDescent="0.25">
      <c r="A14" s="3">
        <v>11</v>
      </c>
      <c r="B14" s="2"/>
      <c r="C14" s="2" t="s">
        <v>20</v>
      </c>
      <c r="D14" s="2">
        <v>37</v>
      </c>
      <c r="E14" s="2" t="s">
        <v>11</v>
      </c>
      <c r="F14" s="2" t="s">
        <v>12</v>
      </c>
      <c r="G14" s="2">
        <v>5.5</v>
      </c>
      <c r="H14" s="6" t="s">
        <v>47</v>
      </c>
      <c r="I14" s="2" t="s">
        <v>17</v>
      </c>
      <c r="J14" s="7">
        <v>2</v>
      </c>
      <c r="K14" s="10">
        <v>295</v>
      </c>
    </row>
    <row r="15" spans="1:11" ht="14.45" customHeight="1" x14ac:dyDescent="0.25">
      <c r="A15" s="3">
        <v>12</v>
      </c>
      <c r="B15" s="2"/>
      <c r="C15" s="2" t="s">
        <v>20</v>
      </c>
      <c r="D15" s="2">
        <v>18</v>
      </c>
      <c r="E15" s="2" t="s">
        <v>11</v>
      </c>
      <c r="F15" s="2" t="s">
        <v>12</v>
      </c>
      <c r="G15" s="2">
        <v>5.5</v>
      </c>
      <c r="H15" s="6" t="s">
        <v>49</v>
      </c>
      <c r="I15" s="2" t="s">
        <v>17</v>
      </c>
      <c r="J15" s="7">
        <v>2</v>
      </c>
      <c r="K15" s="10">
        <v>168</v>
      </c>
    </row>
    <row r="16" spans="1:11" ht="14.45" customHeight="1" x14ac:dyDescent="0.25">
      <c r="A16" s="3">
        <v>13</v>
      </c>
      <c r="B16" s="2"/>
      <c r="C16" s="2" t="s">
        <v>20</v>
      </c>
      <c r="D16" s="2">
        <v>47</v>
      </c>
      <c r="E16" s="2" t="s">
        <v>11</v>
      </c>
      <c r="F16" s="2" t="s">
        <v>12</v>
      </c>
      <c r="G16" s="2">
        <v>3.5</v>
      </c>
      <c r="H16" s="6" t="s">
        <v>51</v>
      </c>
      <c r="I16" s="2" t="s">
        <v>17</v>
      </c>
      <c r="J16" s="7">
        <v>2</v>
      </c>
      <c r="K16" s="10">
        <v>649</v>
      </c>
    </row>
    <row r="17" spans="1:11" ht="14.45" customHeight="1" x14ac:dyDescent="0.25">
      <c r="A17" s="3">
        <v>14</v>
      </c>
      <c r="B17" s="2"/>
      <c r="C17" s="2" t="s">
        <v>53</v>
      </c>
      <c r="D17" s="2">
        <v>1</v>
      </c>
      <c r="E17" s="2" t="s">
        <v>11</v>
      </c>
      <c r="F17" s="2" t="s">
        <v>12</v>
      </c>
      <c r="G17" s="2">
        <v>3.5</v>
      </c>
      <c r="H17" s="6" t="s">
        <v>54</v>
      </c>
      <c r="I17" s="2" t="s">
        <v>17</v>
      </c>
      <c r="J17" s="7">
        <v>2</v>
      </c>
      <c r="K17" s="10">
        <v>529</v>
      </c>
    </row>
    <row r="18" spans="1:11" ht="14.45" customHeight="1" x14ac:dyDescent="0.25">
      <c r="A18" s="3">
        <v>15</v>
      </c>
      <c r="B18" s="2"/>
      <c r="C18" s="2" t="s">
        <v>56</v>
      </c>
      <c r="D18" s="2">
        <v>22</v>
      </c>
      <c r="E18" s="2" t="s">
        <v>11</v>
      </c>
      <c r="F18" s="2" t="s">
        <v>12</v>
      </c>
      <c r="G18" s="2">
        <v>2</v>
      </c>
      <c r="H18" s="6" t="s">
        <v>57</v>
      </c>
      <c r="I18" s="2" t="s">
        <v>17</v>
      </c>
      <c r="J18" s="7">
        <v>2</v>
      </c>
      <c r="K18" s="10">
        <v>315</v>
      </c>
    </row>
    <row r="19" spans="1:11" ht="14.45" customHeight="1" x14ac:dyDescent="0.25">
      <c r="A19" s="3">
        <v>16</v>
      </c>
      <c r="B19" s="2"/>
      <c r="C19" s="2" t="s">
        <v>26</v>
      </c>
      <c r="D19" s="2">
        <v>4</v>
      </c>
      <c r="E19" s="2" t="s">
        <v>11</v>
      </c>
      <c r="F19" s="2" t="s">
        <v>12</v>
      </c>
      <c r="G19" s="12">
        <v>10.5</v>
      </c>
      <c r="H19" s="6" t="s">
        <v>59</v>
      </c>
      <c r="I19" s="2" t="s">
        <v>17</v>
      </c>
      <c r="J19" s="7">
        <v>2</v>
      </c>
      <c r="K19" s="10">
        <v>546</v>
      </c>
    </row>
    <row r="20" spans="1:11" ht="14.45" customHeight="1" x14ac:dyDescent="0.25">
      <c r="A20" s="3">
        <v>17</v>
      </c>
      <c r="B20" s="2"/>
      <c r="C20" s="2" t="s">
        <v>26</v>
      </c>
      <c r="D20" s="2">
        <v>4</v>
      </c>
      <c r="E20" s="2" t="s">
        <v>11</v>
      </c>
      <c r="F20" s="2" t="s">
        <v>12</v>
      </c>
      <c r="G20" s="2">
        <v>10.5</v>
      </c>
      <c r="H20" s="6" t="s">
        <v>61</v>
      </c>
      <c r="I20" s="2" t="s">
        <v>17</v>
      </c>
      <c r="J20" s="7">
        <v>2</v>
      </c>
      <c r="K20" s="10">
        <v>79</v>
      </c>
    </row>
    <row r="21" spans="1:11" ht="14.45" customHeight="1" x14ac:dyDescent="0.25">
      <c r="A21" s="3">
        <v>18</v>
      </c>
      <c r="B21" s="2"/>
      <c r="C21" s="2" t="s">
        <v>63</v>
      </c>
      <c r="D21" s="2" t="s">
        <v>64</v>
      </c>
      <c r="E21" s="2" t="s">
        <v>11</v>
      </c>
      <c r="F21" s="2" t="s">
        <v>12</v>
      </c>
      <c r="G21" s="2">
        <v>12</v>
      </c>
      <c r="H21" s="6" t="s">
        <v>65</v>
      </c>
      <c r="I21" s="2" t="s">
        <v>17</v>
      </c>
      <c r="J21" s="7">
        <v>2</v>
      </c>
      <c r="K21" s="10">
        <v>5512</v>
      </c>
    </row>
    <row r="22" spans="1:11" ht="14.45" customHeight="1" x14ac:dyDescent="0.25">
      <c r="A22" s="3">
        <v>19</v>
      </c>
      <c r="B22" s="2"/>
      <c r="C22" s="2" t="s">
        <v>63</v>
      </c>
      <c r="D22" s="2" t="s">
        <v>67</v>
      </c>
      <c r="E22" s="2" t="s">
        <v>11</v>
      </c>
      <c r="F22" s="2" t="s">
        <v>12</v>
      </c>
      <c r="G22" s="2">
        <v>12</v>
      </c>
      <c r="H22" s="6" t="s">
        <v>68</v>
      </c>
      <c r="I22" s="2" t="s">
        <v>17</v>
      </c>
      <c r="J22" s="7">
        <v>2</v>
      </c>
      <c r="K22" s="10">
        <v>7045</v>
      </c>
    </row>
    <row r="23" spans="1:11" x14ac:dyDescent="0.25">
      <c r="A23" s="15"/>
      <c r="B23" s="14"/>
      <c r="C23" s="16"/>
      <c r="D23" s="16"/>
      <c r="E23" s="16"/>
      <c r="F23" s="16"/>
      <c r="G23" s="16"/>
      <c r="H23" s="17"/>
      <c r="I23" s="16"/>
      <c r="J23" s="16"/>
      <c r="K23" s="19">
        <f>SUM(K4:K22)</f>
        <v>48551</v>
      </c>
    </row>
    <row r="24" spans="1:11" ht="33.75" x14ac:dyDescent="0.25">
      <c r="A24" s="20" t="s">
        <v>0</v>
      </c>
      <c r="B24" s="20" t="s">
        <v>1</v>
      </c>
      <c r="C24" s="20" t="s">
        <v>2</v>
      </c>
      <c r="D24" s="20" t="s">
        <v>3</v>
      </c>
      <c r="E24" s="20" t="s">
        <v>4</v>
      </c>
      <c r="F24" s="20" t="s">
        <v>5</v>
      </c>
      <c r="G24" s="20" t="s">
        <v>6</v>
      </c>
      <c r="H24" s="20" t="s">
        <v>7</v>
      </c>
      <c r="I24" s="20" t="s">
        <v>8</v>
      </c>
      <c r="J24" s="20" t="s">
        <v>9</v>
      </c>
      <c r="K24" s="20" t="s">
        <v>555</v>
      </c>
    </row>
    <row r="25" spans="1:11" x14ac:dyDescent="0.25">
      <c r="A25" s="51" t="s">
        <v>72</v>
      </c>
      <c r="B25" s="52"/>
      <c r="C25" s="52"/>
      <c r="D25" s="52"/>
      <c r="E25" s="52"/>
      <c r="F25" s="52"/>
      <c r="G25" s="52"/>
      <c r="H25" s="52"/>
      <c r="I25" s="52"/>
      <c r="J25" s="52"/>
      <c r="K25" s="21"/>
    </row>
    <row r="26" spans="1:11" ht="23.25" thickBot="1" x14ac:dyDescent="0.3">
      <c r="A26" s="2" t="s">
        <v>10</v>
      </c>
      <c r="B26" s="2" t="s">
        <v>69</v>
      </c>
      <c r="C26" s="2" t="s">
        <v>70</v>
      </c>
      <c r="D26" s="2">
        <v>5</v>
      </c>
      <c r="E26" s="2" t="s">
        <v>11</v>
      </c>
      <c r="F26" s="2" t="s">
        <v>12</v>
      </c>
      <c r="G26" s="2">
        <v>39</v>
      </c>
      <c r="H26" s="2" t="s">
        <v>71</v>
      </c>
      <c r="I26" s="2" t="s">
        <v>13</v>
      </c>
      <c r="J26" s="2">
        <v>2</v>
      </c>
      <c r="K26" s="13">
        <v>47040</v>
      </c>
    </row>
    <row r="27" spans="1:11" ht="15.75" thickBot="1" x14ac:dyDescent="0.3">
      <c r="A27" s="60"/>
      <c r="B27" s="60"/>
      <c r="C27" s="60"/>
      <c r="D27" s="60"/>
      <c r="E27" s="60"/>
      <c r="F27" s="60"/>
      <c r="G27" s="60"/>
      <c r="H27" s="60"/>
      <c r="I27" s="60"/>
      <c r="J27" s="61"/>
      <c r="K27" s="18">
        <f>SUM(K26)</f>
        <v>47040</v>
      </c>
    </row>
    <row r="28" spans="1:11" ht="33.75" x14ac:dyDescent="0.25">
      <c r="A28" s="20" t="s">
        <v>0</v>
      </c>
      <c r="B28" s="20" t="s">
        <v>1</v>
      </c>
      <c r="C28" s="20" t="s">
        <v>2</v>
      </c>
      <c r="D28" s="20" t="s">
        <v>3</v>
      </c>
      <c r="E28" s="20" t="s">
        <v>4</v>
      </c>
      <c r="F28" s="20" t="s">
        <v>5</v>
      </c>
      <c r="G28" s="20" t="s">
        <v>6</v>
      </c>
      <c r="H28" s="20" t="s">
        <v>7</v>
      </c>
      <c r="I28" s="20" t="s">
        <v>8</v>
      </c>
      <c r="J28" s="20" t="s">
        <v>9</v>
      </c>
      <c r="K28" s="20" t="s">
        <v>555</v>
      </c>
    </row>
    <row r="29" spans="1:11" x14ac:dyDescent="0.25">
      <c r="A29" s="51" t="s">
        <v>85</v>
      </c>
      <c r="B29" s="52"/>
      <c r="C29" s="52"/>
      <c r="D29" s="52"/>
      <c r="E29" s="52"/>
      <c r="F29" s="52"/>
      <c r="G29" s="52"/>
      <c r="H29" s="52"/>
      <c r="I29" s="52"/>
      <c r="J29" s="52"/>
      <c r="K29" s="57"/>
    </row>
    <row r="30" spans="1:11" x14ac:dyDescent="0.25">
      <c r="A30" s="2">
        <v>1</v>
      </c>
      <c r="B30" s="2" t="s">
        <v>73</v>
      </c>
      <c r="C30" s="2" t="s">
        <v>20</v>
      </c>
      <c r="D30" s="2" t="s">
        <v>32</v>
      </c>
      <c r="E30" s="2" t="s">
        <v>11</v>
      </c>
      <c r="F30" s="2" t="s">
        <v>12</v>
      </c>
      <c r="G30" s="2">
        <v>13</v>
      </c>
      <c r="H30" s="2" t="s">
        <v>74</v>
      </c>
      <c r="I30" s="2" t="s">
        <v>13</v>
      </c>
      <c r="J30" s="2">
        <v>2</v>
      </c>
      <c r="K30" s="13">
        <v>15000</v>
      </c>
    </row>
    <row r="31" spans="1:11" x14ac:dyDescent="0.25">
      <c r="A31" s="2">
        <v>2</v>
      </c>
      <c r="B31" s="2" t="s">
        <v>75</v>
      </c>
      <c r="C31" s="2" t="s">
        <v>76</v>
      </c>
      <c r="D31" s="2" t="s">
        <v>77</v>
      </c>
      <c r="E31" s="2" t="s">
        <v>11</v>
      </c>
      <c r="F31" s="2" t="s">
        <v>12</v>
      </c>
      <c r="G31" s="2">
        <v>40</v>
      </c>
      <c r="H31" s="6" t="s">
        <v>78</v>
      </c>
      <c r="I31" s="2" t="s">
        <v>13</v>
      </c>
      <c r="J31" s="2">
        <v>2</v>
      </c>
      <c r="K31" s="13">
        <v>33000</v>
      </c>
    </row>
    <row r="32" spans="1:11" ht="22.5" x14ac:dyDescent="0.25">
      <c r="A32" s="2">
        <v>3</v>
      </c>
      <c r="B32" s="2" t="s">
        <v>79</v>
      </c>
      <c r="C32" s="2" t="s">
        <v>80</v>
      </c>
      <c r="D32" s="2" t="s">
        <v>81</v>
      </c>
      <c r="E32" s="2" t="s">
        <v>11</v>
      </c>
      <c r="F32" s="2" t="s">
        <v>12</v>
      </c>
      <c r="G32" s="2">
        <v>21</v>
      </c>
      <c r="H32" s="2" t="s">
        <v>82</v>
      </c>
      <c r="I32" s="2" t="s">
        <v>13</v>
      </c>
      <c r="J32" s="2">
        <v>2</v>
      </c>
      <c r="K32" s="13">
        <v>25000</v>
      </c>
    </row>
    <row r="33" spans="1:11" x14ac:dyDescent="0.25">
      <c r="A33" s="23">
        <v>4</v>
      </c>
      <c r="B33" s="24" t="s">
        <v>75</v>
      </c>
      <c r="C33" s="24" t="s">
        <v>83</v>
      </c>
      <c r="D33" s="24">
        <v>3</v>
      </c>
      <c r="E33" s="24" t="s">
        <v>11</v>
      </c>
      <c r="F33" s="24" t="s">
        <v>12</v>
      </c>
      <c r="G33" s="24">
        <v>20</v>
      </c>
      <c r="H33" s="24" t="s">
        <v>84</v>
      </c>
      <c r="I33" s="24" t="s">
        <v>13</v>
      </c>
      <c r="J33" s="24">
        <v>2</v>
      </c>
      <c r="K33" s="8">
        <v>13000</v>
      </c>
    </row>
    <row r="34" spans="1:11" ht="15.75" thickBot="1" x14ac:dyDescent="0.3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25">
        <f>SUM(K30:K33)</f>
        <v>86000</v>
      </c>
    </row>
    <row r="35" spans="1:11" ht="33.75" x14ac:dyDescent="0.25">
      <c r="A35" s="1" t="s">
        <v>0</v>
      </c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1" t="s">
        <v>6</v>
      </c>
      <c r="H35" s="1" t="s">
        <v>7</v>
      </c>
      <c r="I35" s="1" t="s">
        <v>8</v>
      </c>
      <c r="J35" s="1" t="s">
        <v>9</v>
      </c>
      <c r="K35" s="1" t="s">
        <v>555</v>
      </c>
    </row>
    <row r="36" spans="1:11" x14ac:dyDescent="0.25">
      <c r="A36" s="51" t="s">
        <v>534</v>
      </c>
      <c r="B36" s="52"/>
      <c r="C36" s="52"/>
      <c r="D36" s="52"/>
      <c r="E36" s="52"/>
      <c r="F36" s="52"/>
      <c r="G36" s="52"/>
      <c r="H36" s="52"/>
      <c r="I36" s="52"/>
      <c r="J36" s="52"/>
      <c r="K36" s="57"/>
    </row>
    <row r="37" spans="1:11" x14ac:dyDescent="0.25">
      <c r="A37" s="2" t="s">
        <v>10</v>
      </c>
      <c r="B37" s="2" t="s">
        <v>535</v>
      </c>
      <c r="C37" s="26" t="s">
        <v>536</v>
      </c>
      <c r="D37" s="26">
        <v>6</v>
      </c>
      <c r="E37" s="2" t="s">
        <v>11</v>
      </c>
      <c r="F37" s="2" t="s">
        <v>537</v>
      </c>
      <c r="G37" s="2">
        <v>275</v>
      </c>
      <c r="H37" s="6" t="s">
        <v>538</v>
      </c>
      <c r="I37" s="2" t="s">
        <v>539</v>
      </c>
      <c r="J37" s="2">
        <v>1</v>
      </c>
      <c r="K37" s="13">
        <v>1229100</v>
      </c>
    </row>
    <row r="38" spans="1:11" x14ac:dyDescent="0.25">
      <c r="A38" s="2" t="s">
        <v>18</v>
      </c>
      <c r="B38" s="46" t="s">
        <v>540</v>
      </c>
      <c r="C38" s="46" t="s">
        <v>541</v>
      </c>
      <c r="D38" s="46">
        <v>168</v>
      </c>
      <c r="E38" s="46" t="s">
        <v>11</v>
      </c>
      <c r="F38" s="46" t="s">
        <v>537</v>
      </c>
      <c r="G38" s="46">
        <v>20</v>
      </c>
      <c r="H38" s="46" t="s">
        <v>542</v>
      </c>
      <c r="I38" s="46" t="s">
        <v>13</v>
      </c>
      <c r="J38" s="46">
        <v>1</v>
      </c>
      <c r="K38" s="47">
        <v>32600</v>
      </c>
    </row>
    <row r="39" spans="1:11" x14ac:dyDescent="0.25">
      <c r="A39" s="2" t="s">
        <v>19</v>
      </c>
      <c r="B39" s="46" t="s">
        <v>543</v>
      </c>
      <c r="C39" s="46" t="s">
        <v>536</v>
      </c>
      <c r="D39" s="46">
        <v>6</v>
      </c>
      <c r="E39" s="46" t="s">
        <v>11</v>
      </c>
      <c r="F39" s="46" t="s">
        <v>537</v>
      </c>
      <c r="G39" s="46">
        <v>32</v>
      </c>
      <c r="H39" s="46" t="s">
        <v>544</v>
      </c>
      <c r="I39" s="46" t="s">
        <v>13</v>
      </c>
      <c r="J39" s="46">
        <v>1</v>
      </c>
      <c r="K39" s="47">
        <v>17000</v>
      </c>
    </row>
    <row r="40" spans="1:11" x14ac:dyDescent="0.25">
      <c r="A40" s="2" t="s">
        <v>22</v>
      </c>
      <c r="B40" s="46" t="s">
        <v>540</v>
      </c>
      <c r="C40" s="46" t="s">
        <v>545</v>
      </c>
      <c r="D40" s="46" t="s">
        <v>67</v>
      </c>
      <c r="E40" s="46" t="s">
        <v>546</v>
      </c>
      <c r="F40" s="46" t="s">
        <v>127</v>
      </c>
      <c r="G40" s="46">
        <v>26</v>
      </c>
      <c r="H40" s="46" t="s">
        <v>547</v>
      </c>
      <c r="I40" s="46" t="s">
        <v>13</v>
      </c>
      <c r="J40" s="46">
        <v>1</v>
      </c>
      <c r="K40" s="47">
        <v>16500</v>
      </c>
    </row>
    <row r="41" spans="1:11" x14ac:dyDescent="0.25">
      <c r="A41" s="2" t="s">
        <v>25</v>
      </c>
      <c r="B41" s="2" t="s">
        <v>548</v>
      </c>
      <c r="C41" s="2" t="s">
        <v>549</v>
      </c>
      <c r="D41" s="2"/>
      <c r="E41" s="2" t="s">
        <v>550</v>
      </c>
      <c r="F41" s="2" t="s">
        <v>12</v>
      </c>
      <c r="G41" s="2">
        <v>16</v>
      </c>
      <c r="H41" s="6" t="s">
        <v>551</v>
      </c>
      <c r="I41" s="2" t="s">
        <v>552</v>
      </c>
      <c r="J41" s="2">
        <v>1</v>
      </c>
      <c r="K41" s="13">
        <v>300</v>
      </c>
    </row>
    <row r="42" spans="1:11" x14ac:dyDescent="0.25">
      <c r="A42" s="48"/>
      <c r="B42" s="14"/>
      <c r="C42" s="16"/>
      <c r="D42" s="16"/>
      <c r="E42" s="16"/>
      <c r="F42" s="16"/>
      <c r="G42" s="16"/>
      <c r="H42" s="17"/>
      <c r="I42" s="16"/>
      <c r="J42" s="16"/>
      <c r="K42" s="19">
        <f>SUM(K37:K41)</f>
        <v>1295500</v>
      </c>
    </row>
    <row r="43" spans="1:11" ht="33.75" x14ac:dyDescent="0.25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 s="20" t="s">
        <v>555</v>
      </c>
    </row>
    <row r="44" spans="1:11" x14ac:dyDescent="0.25">
      <c r="A44" s="51" t="s">
        <v>553</v>
      </c>
      <c r="B44" s="52"/>
      <c r="C44" s="52"/>
      <c r="D44" s="52"/>
      <c r="E44" s="52"/>
      <c r="F44" s="52"/>
      <c r="G44" s="52"/>
      <c r="H44" s="52"/>
      <c r="I44" s="52"/>
      <c r="J44" s="52"/>
      <c r="K44" s="22"/>
    </row>
    <row r="45" spans="1:11" x14ac:dyDescent="0.25">
      <c r="A45" s="2" t="s">
        <v>10</v>
      </c>
      <c r="B45" s="2" t="s">
        <v>86</v>
      </c>
      <c r="C45" s="26" t="s">
        <v>87</v>
      </c>
      <c r="D45" s="2"/>
      <c r="E45" s="2" t="s">
        <v>88</v>
      </c>
      <c r="F45" s="2" t="s">
        <v>89</v>
      </c>
      <c r="G45" s="2">
        <v>10</v>
      </c>
      <c r="H45" s="26" t="s">
        <v>90</v>
      </c>
      <c r="I45" s="2" t="s">
        <v>91</v>
      </c>
      <c r="J45" s="2">
        <v>2</v>
      </c>
      <c r="K45" s="13">
        <v>5220</v>
      </c>
    </row>
    <row r="46" spans="1:11" x14ac:dyDescent="0.25">
      <c r="A46" s="2" t="s">
        <v>18</v>
      </c>
      <c r="B46" s="2" t="s">
        <v>86</v>
      </c>
      <c r="C46" s="26" t="s">
        <v>92</v>
      </c>
      <c r="D46" s="2"/>
      <c r="E46" s="2" t="s">
        <v>88</v>
      </c>
      <c r="F46" s="2" t="s">
        <v>93</v>
      </c>
      <c r="G46" s="2">
        <v>6.5</v>
      </c>
      <c r="H46" s="26" t="s">
        <v>94</v>
      </c>
      <c r="I46" s="2" t="s">
        <v>91</v>
      </c>
      <c r="J46" s="2">
        <v>2</v>
      </c>
      <c r="K46" s="27">
        <v>1980</v>
      </c>
    </row>
    <row r="47" spans="1:11" x14ac:dyDescent="0.25">
      <c r="A47" s="2" t="s">
        <v>19</v>
      </c>
      <c r="B47" s="2" t="s">
        <v>86</v>
      </c>
      <c r="C47" s="2" t="s">
        <v>95</v>
      </c>
      <c r="D47" s="2"/>
      <c r="E47" s="2" t="s">
        <v>88</v>
      </c>
      <c r="F47" s="2" t="s">
        <v>93</v>
      </c>
      <c r="G47" s="2">
        <v>2.5</v>
      </c>
      <c r="H47" s="26" t="s">
        <v>96</v>
      </c>
      <c r="I47" s="2" t="s">
        <v>91</v>
      </c>
      <c r="J47" s="2">
        <v>2</v>
      </c>
      <c r="K47" s="13">
        <v>1499</v>
      </c>
    </row>
    <row r="48" spans="1:11" x14ac:dyDescent="0.25">
      <c r="A48" s="2" t="s">
        <v>22</v>
      </c>
      <c r="B48" s="2" t="s">
        <v>86</v>
      </c>
      <c r="C48" s="2" t="s">
        <v>97</v>
      </c>
      <c r="D48" s="2"/>
      <c r="E48" s="2" t="s">
        <v>88</v>
      </c>
      <c r="F48" s="2" t="s">
        <v>98</v>
      </c>
      <c r="G48" s="2">
        <v>3.5</v>
      </c>
      <c r="H48" s="26" t="s">
        <v>99</v>
      </c>
      <c r="I48" s="2" t="s">
        <v>91</v>
      </c>
      <c r="J48" s="2">
        <v>2</v>
      </c>
      <c r="K48" s="13">
        <v>4035</v>
      </c>
    </row>
    <row r="49" spans="1:11" x14ac:dyDescent="0.25">
      <c r="A49" s="2" t="s">
        <v>25</v>
      </c>
      <c r="B49" s="53" t="s">
        <v>100</v>
      </c>
      <c r="C49" s="28" t="s">
        <v>101</v>
      </c>
      <c r="D49" s="28"/>
      <c r="E49" s="28" t="s">
        <v>88</v>
      </c>
      <c r="F49" s="28" t="s">
        <v>93</v>
      </c>
      <c r="G49" s="28">
        <v>3.5</v>
      </c>
      <c r="H49" s="29" t="s">
        <v>102</v>
      </c>
      <c r="I49" s="2" t="s">
        <v>91</v>
      </c>
      <c r="J49" s="28">
        <v>2</v>
      </c>
      <c r="K49" s="55">
        <v>4498</v>
      </c>
    </row>
    <row r="50" spans="1:11" ht="22.5" x14ac:dyDescent="0.25">
      <c r="A50" s="30"/>
      <c r="B50" s="54"/>
      <c r="C50" s="31" t="s">
        <v>103</v>
      </c>
      <c r="D50" s="28"/>
      <c r="E50" s="28" t="s">
        <v>88</v>
      </c>
      <c r="F50" s="28" t="s">
        <v>93</v>
      </c>
      <c r="G50" s="28">
        <v>3.5</v>
      </c>
      <c r="H50" s="29" t="s">
        <v>102</v>
      </c>
      <c r="I50" s="2" t="s">
        <v>91</v>
      </c>
      <c r="J50" s="28">
        <v>2</v>
      </c>
      <c r="K50" s="56"/>
    </row>
    <row r="51" spans="1:11" x14ac:dyDescent="0.25">
      <c r="A51" s="30" t="s">
        <v>28</v>
      </c>
      <c r="B51" s="2" t="s">
        <v>104</v>
      </c>
      <c r="C51" s="26" t="s">
        <v>105</v>
      </c>
      <c r="D51" s="2"/>
      <c r="E51" s="2" t="s">
        <v>88</v>
      </c>
      <c r="F51" s="2" t="s">
        <v>106</v>
      </c>
      <c r="G51" s="2">
        <v>3.5</v>
      </c>
      <c r="H51" s="26" t="s">
        <v>107</v>
      </c>
      <c r="I51" s="2" t="s">
        <v>91</v>
      </c>
      <c r="J51" s="2">
        <v>2</v>
      </c>
      <c r="K51" s="13">
        <v>3497</v>
      </c>
    </row>
    <row r="52" spans="1:11" ht="22.5" x14ac:dyDescent="0.25">
      <c r="A52" s="30" t="s">
        <v>30</v>
      </c>
      <c r="B52" s="2" t="s">
        <v>86</v>
      </c>
      <c r="C52" s="2" t="s">
        <v>108</v>
      </c>
      <c r="D52" s="2"/>
      <c r="E52" s="2" t="s">
        <v>88</v>
      </c>
      <c r="F52" s="2" t="s">
        <v>106</v>
      </c>
      <c r="G52" s="2">
        <v>1.5</v>
      </c>
      <c r="H52" s="26" t="s">
        <v>109</v>
      </c>
      <c r="I52" s="2" t="s">
        <v>91</v>
      </c>
      <c r="J52" s="2">
        <v>2</v>
      </c>
      <c r="K52" s="13">
        <v>938</v>
      </c>
    </row>
    <row r="53" spans="1:11" ht="22.5" x14ac:dyDescent="0.25">
      <c r="A53" s="30" t="s">
        <v>34</v>
      </c>
      <c r="B53" s="2" t="s">
        <v>86</v>
      </c>
      <c r="C53" s="2" t="s">
        <v>110</v>
      </c>
      <c r="D53" s="2"/>
      <c r="E53" s="2" t="s">
        <v>88</v>
      </c>
      <c r="F53" s="2" t="s">
        <v>106</v>
      </c>
      <c r="G53" s="2">
        <v>6.5</v>
      </c>
      <c r="H53" s="26" t="s">
        <v>111</v>
      </c>
      <c r="I53" s="2" t="s">
        <v>91</v>
      </c>
      <c r="J53" s="2">
        <v>2</v>
      </c>
      <c r="K53" s="13">
        <v>2647</v>
      </c>
    </row>
    <row r="54" spans="1:11" x14ac:dyDescent="0.25">
      <c r="A54" s="30" t="s">
        <v>37</v>
      </c>
      <c r="B54" s="2" t="s">
        <v>86</v>
      </c>
      <c r="C54" s="2" t="s">
        <v>112</v>
      </c>
      <c r="D54" s="2"/>
      <c r="E54" s="2" t="s">
        <v>88</v>
      </c>
      <c r="F54" s="2" t="s">
        <v>113</v>
      </c>
      <c r="G54" s="2">
        <v>1</v>
      </c>
      <c r="H54" s="6" t="s">
        <v>114</v>
      </c>
      <c r="I54" s="2" t="s">
        <v>91</v>
      </c>
      <c r="J54" s="2">
        <v>2</v>
      </c>
      <c r="K54" s="13">
        <v>4330</v>
      </c>
    </row>
    <row r="55" spans="1:11" x14ac:dyDescent="0.25">
      <c r="A55" s="30" t="s">
        <v>40</v>
      </c>
      <c r="B55" s="2" t="s">
        <v>86</v>
      </c>
      <c r="C55" s="2" t="s">
        <v>115</v>
      </c>
      <c r="D55" s="2"/>
      <c r="E55" s="2" t="s">
        <v>88</v>
      </c>
      <c r="F55" s="2" t="s">
        <v>12</v>
      </c>
      <c r="G55" s="2">
        <v>12</v>
      </c>
      <c r="H55" s="26" t="s">
        <v>116</v>
      </c>
      <c r="I55" s="2" t="s">
        <v>91</v>
      </c>
      <c r="J55" s="2">
        <v>2</v>
      </c>
      <c r="K55" s="13">
        <v>4911</v>
      </c>
    </row>
    <row r="56" spans="1:11" x14ac:dyDescent="0.25">
      <c r="A56" s="30" t="s">
        <v>42</v>
      </c>
      <c r="B56" s="2" t="s">
        <v>86</v>
      </c>
      <c r="C56" s="2" t="s">
        <v>15</v>
      </c>
      <c r="D56" s="2"/>
      <c r="E56" s="2" t="s">
        <v>88</v>
      </c>
      <c r="F56" s="2" t="s">
        <v>12</v>
      </c>
      <c r="G56" s="2">
        <v>16</v>
      </c>
      <c r="H56" s="26" t="s">
        <v>117</v>
      </c>
      <c r="I56" s="2" t="s">
        <v>91</v>
      </c>
      <c r="J56" s="2">
        <v>2</v>
      </c>
      <c r="K56" s="13">
        <v>3891</v>
      </c>
    </row>
    <row r="57" spans="1:11" x14ac:dyDescent="0.25">
      <c r="A57" s="30" t="s">
        <v>46</v>
      </c>
      <c r="B57" s="2" t="s">
        <v>118</v>
      </c>
      <c r="C57" s="2" t="s">
        <v>119</v>
      </c>
      <c r="D57" s="2"/>
      <c r="E57" s="2" t="s">
        <v>88</v>
      </c>
      <c r="F57" s="2" t="s">
        <v>12</v>
      </c>
      <c r="G57" s="2">
        <v>4</v>
      </c>
      <c r="H57" s="26" t="s">
        <v>120</v>
      </c>
      <c r="I57" s="2" t="s">
        <v>91</v>
      </c>
      <c r="J57" s="2">
        <v>2</v>
      </c>
      <c r="K57" s="13">
        <v>3383</v>
      </c>
    </row>
    <row r="58" spans="1:11" ht="33.75" x14ac:dyDescent="0.25">
      <c r="A58" s="30" t="s">
        <v>48</v>
      </c>
      <c r="B58" s="2" t="s">
        <v>86</v>
      </c>
      <c r="C58" s="26" t="s">
        <v>121</v>
      </c>
      <c r="D58" s="2"/>
      <c r="E58" s="2" t="s">
        <v>88</v>
      </c>
      <c r="F58" s="2" t="s">
        <v>12</v>
      </c>
      <c r="G58" s="2">
        <v>3.5</v>
      </c>
      <c r="H58" s="26" t="s">
        <v>122</v>
      </c>
      <c r="I58" s="2" t="s">
        <v>91</v>
      </c>
      <c r="J58" s="2">
        <v>2</v>
      </c>
      <c r="K58" s="13">
        <v>2671</v>
      </c>
    </row>
    <row r="59" spans="1:11" ht="22.5" x14ac:dyDescent="0.25">
      <c r="A59" s="30" t="s">
        <v>50</v>
      </c>
      <c r="B59" s="28" t="s">
        <v>86</v>
      </c>
      <c r="C59" s="28" t="s">
        <v>123</v>
      </c>
      <c r="D59" s="2"/>
      <c r="E59" s="28" t="s">
        <v>88</v>
      </c>
      <c r="F59" s="2" t="s">
        <v>124</v>
      </c>
      <c r="G59" s="2">
        <v>1.5</v>
      </c>
      <c r="H59" s="26" t="s">
        <v>125</v>
      </c>
      <c r="I59" s="2" t="s">
        <v>91</v>
      </c>
      <c r="J59" s="2">
        <v>2</v>
      </c>
      <c r="K59" s="13">
        <v>1706</v>
      </c>
    </row>
    <row r="60" spans="1:11" ht="22.5" x14ac:dyDescent="0.25">
      <c r="A60" s="30" t="s">
        <v>52</v>
      </c>
      <c r="B60" s="2" t="s">
        <v>86</v>
      </c>
      <c r="C60" s="26" t="s">
        <v>126</v>
      </c>
      <c r="D60" s="2"/>
      <c r="E60" s="2" t="s">
        <v>88</v>
      </c>
      <c r="F60" s="2" t="s">
        <v>127</v>
      </c>
      <c r="G60" s="2">
        <v>3.5</v>
      </c>
      <c r="H60" s="26" t="s">
        <v>128</v>
      </c>
      <c r="I60" s="2" t="s">
        <v>91</v>
      </c>
      <c r="J60" s="2">
        <v>2</v>
      </c>
      <c r="K60" s="13">
        <v>4975</v>
      </c>
    </row>
    <row r="61" spans="1:11" ht="22.5" x14ac:dyDescent="0.25">
      <c r="A61" s="30" t="s">
        <v>55</v>
      </c>
      <c r="B61" s="2" t="s">
        <v>104</v>
      </c>
      <c r="C61" s="26" t="s">
        <v>129</v>
      </c>
      <c r="D61" s="2" t="s">
        <v>130</v>
      </c>
      <c r="E61" s="2" t="s">
        <v>88</v>
      </c>
      <c r="F61" s="2" t="s">
        <v>127</v>
      </c>
      <c r="G61" s="2">
        <v>2.5</v>
      </c>
      <c r="H61" s="26" t="s">
        <v>131</v>
      </c>
      <c r="I61" s="2" t="s">
        <v>91</v>
      </c>
      <c r="J61" s="2">
        <v>2</v>
      </c>
      <c r="K61" s="13">
        <v>7320</v>
      </c>
    </row>
    <row r="62" spans="1:11" ht="22.5" x14ac:dyDescent="0.25">
      <c r="A62" s="30" t="s">
        <v>58</v>
      </c>
      <c r="B62" s="2" t="s">
        <v>104</v>
      </c>
      <c r="C62" s="26" t="s">
        <v>132</v>
      </c>
      <c r="D62" s="2"/>
      <c r="E62" s="2" t="s">
        <v>88</v>
      </c>
      <c r="F62" s="2" t="s">
        <v>127</v>
      </c>
      <c r="G62" s="2">
        <v>3.5</v>
      </c>
      <c r="H62" s="26" t="s">
        <v>133</v>
      </c>
      <c r="I62" s="2" t="s">
        <v>91</v>
      </c>
      <c r="J62" s="2">
        <v>2</v>
      </c>
      <c r="K62" s="13">
        <v>5148</v>
      </c>
    </row>
    <row r="63" spans="1:11" x14ac:dyDescent="0.25">
      <c r="A63" s="30" t="s">
        <v>60</v>
      </c>
      <c r="B63" s="2" t="s">
        <v>86</v>
      </c>
      <c r="C63" s="2" t="s">
        <v>134</v>
      </c>
      <c r="D63" s="2"/>
      <c r="E63" s="2" t="s">
        <v>88</v>
      </c>
      <c r="F63" s="2" t="s">
        <v>98</v>
      </c>
      <c r="G63" s="2">
        <v>1.5</v>
      </c>
      <c r="H63" s="26" t="s">
        <v>135</v>
      </c>
      <c r="I63" s="2" t="s">
        <v>91</v>
      </c>
      <c r="J63" s="2">
        <v>2</v>
      </c>
      <c r="K63" s="13">
        <v>1924</v>
      </c>
    </row>
    <row r="64" spans="1:11" x14ac:dyDescent="0.25">
      <c r="A64" s="30" t="s">
        <v>62</v>
      </c>
      <c r="B64" s="2" t="s">
        <v>86</v>
      </c>
      <c r="C64" s="2" t="s">
        <v>136</v>
      </c>
      <c r="D64" s="2"/>
      <c r="E64" s="2" t="s">
        <v>88</v>
      </c>
      <c r="F64" s="2" t="s">
        <v>98</v>
      </c>
      <c r="G64" s="2">
        <v>1.5</v>
      </c>
      <c r="H64" s="26" t="s">
        <v>137</v>
      </c>
      <c r="I64" s="2" t="s">
        <v>91</v>
      </c>
      <c r="J64" s="2">
        <v>2</v>
      </c>
      <c r="K64" s="13">
        <v>2331</v>
      </c>
    </row>
    <row r="65" spans="1:11" x14ac:dyDescent="0.25">
      <c r="A65" s="30" t="s">
        <v>66</v>
      </c>
      <c r="B65" s="2" t="s">
        <v>86</v>
      </c>
      <c r="C65" s="2" t="s">
        <v>138</v>
      </c>
      <c r="D65" s="2"/>
      <c r="E65" s="2" t="s">
        <v>88</v>
      </c>
      <c r="F65" s="2" t="s">
        <v>12</v>
      </c>
      <c r="G65" s="2">
        <v>3</v>
      </c>
      <c r="H65" s="26" t="s">
        <v>139</v>
      </c>
      <c r="I65" s="2" t="s">
        <v>91</v>
      </c>
      <c r="J65" s="2">
        <v>2</v>
      </c>
      <c r="K65" s="27">
        <v>4692</v>
      </c>
    </row>
    <row r="66" spans="1:11" x14ac:dyDescent="0.25">
      <c r="A66" s="30" t="s">
        <v>140</v>
      </c>
      <c r="B66" s="2" t="s">
        <v>118</v>
      </c>
      <c r="C66" s="2" t="s">
        <v>141</v>
      </c>
      <c r="D66" s="2"/>
      <c r="E66" s="2" t="s">
        <v>88</v>
      </c>
      <c r="F66" s="2" t="s">
        <v>12</v>
      </c>
      <c r="G66" s="2">
        <v>6.5</v>
      </c>
      <c r="H66" s="26" t="s">
        <v>142</v>
      </c>
      <c r="I66" s="2" t="s">
        <v>91</v>
      </c>
      <c r="J66" s="2">
        <v>2</v>
      </c>
      <c r="K66" s="13">
        <v>4157</v>
      </c>
    </row>
    <row r="67" spans="1:11" x14ac:dyDescent="0.25">
      <c r="A67" s="30" t="s">
        <v>143</v>
      </c>
      <c r="B67" s="2" t="s">
        <v>86</v>
      </c>
      <c r="C67" s="2" t="s">
        <v>144</v>
      </c>
      <c r="D67" s="2"/>
      <c r="E67" s="2" t="s">
        <v>88</v>
      </c>
      <c r="F67" s="2" t="s">
        <v>12</v>
      </c>
      <c r="G67" s="2">
        <v>3.5</v>
      </c>
      <c r="H67" s="26" t="s">
        <v>145</v>
      </c>
      <c r="I67" s="2" t="s">
        <v>91</v>
      </c>
      <c r="J67" s="2">
        <v>2</v>
      </c>
      <c r="K67" s="27">
        <v>4692</v>
      </c>
    </row>
    <row r="68" spans="1:11" x14ac:dyDescent="0.25">
      <c r="A68" s="30" t="s">
        <v>146</v>
      </c>
      <c r="B68" s="2" t="s">
        <v>86</v>
      </c>
      <c r="C68" s="2" t="s">
        <v>83</v>
      </c>
      <c r="D68" s="2"/>
      <c r="E68" s="2" t="s">
        <v>88</v>
      </c>
      <c r="F68" s="2" t="s">
        <v>12</v>
      </c>
      <c r="G68" s="2">
        <v>4</v>
      </c>
      <c r="H68" s="26" t="s">
        <v>147</v>
      </c>
      <c r="I68" s="2" t="s">
        <v>91</v>
      </c>
      <c r="J68" s="2">
        <v>2</v>
      </c>
      <c r="K68" s="13">
        <v>4471</v>
      </c>
    </row>
    <row r="69" spans="1:11" x14ac:dyDescent="0.25">
      <c r="A69" s="30" t="s">
        <v>148</v>
      </c>
      <c r="B69" s="2" t="s">
        <v>86</v>
      </c>
      <c r="C69" s="2" t="s">
        <v>149</v>
      </c>
      <c r="D69" s="2"/>
      <c r="E69" s="2" t="s">
        <v>88</v>
      </c>
      <c r="F69" s="2" t="s">
        <v>12</v>
      </c>
      <c r="G69" s="2">
        <v>3.5</v>
      </c>
      <c r="H69" s="26" t="s">
        <v>150</v>
      </c>
      <c r="I69" s="2" t="s">
        <v>91</v>
      </c>
      <c r="J69" s="2">
        <v>2</v>
      </c>
      <c r="K69" s="27">
        <v>4379</v>
      </c>
    </row>
    <row r="70" spans="1:11" x14ac:dyDescent="0.25">
      <c r="A70" s="30" t="s">
        <v>151</v>
      </c>
      <c r="B70" s="2" t="s">
        <v>86</v>
      </c>
      <c r="C70" s="2" t="s">
        <v>152</v>
      </c>
      <c r="D70" s="2"/>
      <c r="E70" s="2" t="s">
        <v>88</v>
      </c>
      <c r="F70" s="2" t="s">
        <v>12</v>
      </c>
      <c r="G70" s="2">
        <v>3.5</v>
      </c>
      <c r="H70" s="26" t="s">
        <v>153</v>
      </c>
      <c r="I70" s="2" t="s">
        <v>91</v>
      </c>
      <c r="J70" s="2">
        <v>2</v>
      </c>
      <c r="K70" s="13">
        <v>1302</v>
      </c>
    </row>
    <row r="71" spans="1:11" x14ac:dyDescent="0.25">
      <c r="A71" s="30" t="s">
        <v>154</v>
      </c>
      <c r="B71" s="2" t="s">
        <v>86</v>
      </c>
      <c r="C71" s="2" t="s">
        <v>155</v>
      </c>
      <c r="D71" s="2"/>
      <c r="E71" s="2" t="s">
        <v>88</v>
      </c>
      <c r="F71" s="2" t="s">
        <v>12</v>
      </c>
      <c r="G71" s="2">
        <v>1.5</v>
      </c>
      <c r="H71" s="26" t="s">
        <v>156</v>
      </c>
      <c r="I71" s="2" t="s">
        <v>91</v>
      </c>
      <c r="J71" s="2">
        <v>2</v>
      </c>
      <c r="K71" s="27">
        <v>1488</v>
      </c>
    </row>
    <row r="72" spans="1:11" ht="22.5" x14ac:dyDescent="0.25">
      <c r="A72" s="30" t="s">
        <v>157</v>
      </c>
      <c r="B72" s="2" t="s">
        <v>86</v>
      </c>
      <c r="C72" s="26" t="s">
        <v>158</v>
      </c>
      <c r="D72" s="2"/>
      <c r="E72" s="2" t="s">
        <v>88</v>
      </c>
      <c r="F72" s="2" t="s">
        <v>159</v>
      </c>
      <c r="G72" s="2">
        <v>1.5</v>
      </c>
      <c r="H72" s="26" t="s">
        <v>160</v>
      </c>
      <c r="I72" s="2" t="s">
        <v>91</v>
      </c>
      <c r="J72" s="2">
        <v>2</v>
      </c>
      <c r="K72" s="13">
        <v>1440</v>
      </c>
    </row>
    <row r="73" spans="1:11" x14ac:dyDescent="0.25">
      <c r="A73" s="30" t="s">
        <v>161</v>
      </c>
      <c r="B73" s="2" t="s">
        <v>86</v>
      </c>
      <c r="C73" s="2" t="s">
        <v>162</v>
      </c>
      <c r="D73" s="2"/>
      <c r="E73" s="2" t="s">
        <v>88</v>
      </c>
      <c r="F73" s="2" t="s">
        <v>163</v>
      </c>
      <c r="G73" s="2">
        <v>1.5</v>
      </c>
      <c r="H73" s="26" t="s">
        <v>164</v>
      </c>
      <c r="I73" s="2" t="s">
        <v>91</v>
      </c>
      <c r="J73" s="2">
        <v>2</v>
      </c>
      <c r="K73" s="27">
        <v>6013</v>
      </c>
    </row>
    <row r="74" spans="1:11" ht="22.5" x14ac:dyDescent="0.25">
      <c r="A74" s="30" t="s">
        <v>165</v>
      </c>
      <c r="B74" s="2" t="s">
        <v>166</v>
      </c>
      <c r="C74" s="26" t="s">
        <v>167</v>
      </c>
      <c r="D74" s="2"/>
      <c r="E74" s="2" t="s">
        <v>88</v>
      </c>
      <c r="F74" s="2" t="s">
        <v>12</v>
      </c>
      <c r="G74" s="2">
        <v>2.5</v>
      </c>
      <c r="H74" s="6" t="s">
        <v>168</v>
      </c>
      <c r="I74" s="2" t="s">
        <v>91</v>
      </c>
      <c r="J74" s="2">
        <v>2</v>
      </c>
      <c r="K74" s="13">
        <v>298</v>
      </c>
    </row>
    <row r="75" spans="1:11" x14ac:dyDescent="0.25">
      <c r="A75" s="30" t="s">
        <v>169</v>
      </c>
      <c r="B75" s="2" t="s">
        <v>86</v>
      </c>
      <c r="C75" s="26" t="s">
        <v>170</v>
      </c>
      <c r="D75" s="2"/>
      <c r="E75" s="2" t="s">
        <v>88</v>
      </c>
      <c r="F75" s="2" t="s">
        <v>12</v>
      </c>
      <c r="G75" s="2">
        <v>16</v>
      </c>
      <c r="H75" s="26" t="s">
        <v>171</v>
      </c>
      <c r="I75" s="2" t="s">
        <v>91</v>
      </c>
      <c r="J75" s="2">
        <v>2</v>
      </c>
      <c r="K75" s="27">
        <v>12617</v>
      </c>
    </row>
    <row r="76" spans="1:11" x14ac:dyDescent="0.25">
      <c r="A76" s="30" t="s">
        <v>172</v>
      </c>
      <c r="B76" s="2" t="s">
        <v>86</v>
      </c>
      <c r="C76" s="2" t="s">
        <v>173</v>
      </c>
      <c r="D76" s="2"/>
      <c r="E76" s="2" t="s">
        <v>88</v>
      </c>
      <c r="F76" s="2" t="s">
        <v>12</v>
      </c>
      <c r="G76" s="2">
        <v>16</v>
      </c>
      <c r="H76" s="26" t="s">
        <v>174</v>
      </c>
      <c r="I76" s="2" t="s">
        <v>91</v>
      </c>
      <c r="J76" s="2">
        <v>2</v>
      </c>
      <c r="K76" s="13">
        <v>8167</v>
      </c>
    </row>
    <row r="77" spans="1:11" x14ac:dyDescent="0.25">
      <c r="A77" s="32" t="s">
        <v>175</v>
      </c>
      <c r="B77" s="2" t="s">
        <v>86</v>
      </c>
      <c r="C77" s="2" t="s">
        <v>176</v>
      </c>
      <c r="D77" s="2"/>
      <c r="E77" s="2" t="s">
        <v>88</v>
      </c>
      <c r="F77" s="2" t="s">
        <v>12</v>
      </c>
      <c r="G77" s="2">
        <v>2.5</v>
      </c>
      <c r="H77" s="26" t="s">
        <v>177</v>
      </c>
      <c r="I77" s="2" t="s">
        <v>91</v>
      </c>
      <c r="J77" s="2">
        <v>2</v>
      </c>
      <c r="K77" s="27">
        <v>8186</v>
      </c>
    </row>
    <row r="78" spans="1:11" ht="22.5" x14ac:dyDescent="0.25">
      <c r="A78" s="32" t="s">
        <v>178</v>
      </c>
      <c r="B78" s="53" t="s">
        <v>100</v>
      </c>
      <c r="C78" s="29" t="s">
        <v>179</v>
      </c>
      <c r="D78" s="28"/>
      <c r="E78" s="28" t="s">
        <v>88</v>
      </c>
      <c r="F78" s="28" t="s">
        <v>12</v>
      </c>
      <c r="G78" s="28">
        <v>12.5</v>
      </c>
      <c r="H78" s="28" t="s">
        <v>180</v>
      </c>
      <c r="I78" s="2" t="s">
        <v>91</v>
      </c>
      <c r="J78" s="28">
        <v>2</v>
      </c>
      <c r="K78" s="55">
        <v>15307</v>
      </c>
    </row>
    <row r="79" spans="1:11" x14ac:dyDescent="0.25">
      <c r="A79" s="33"/>
      <c r="B79" s="54"/>
      <c r="C79" s="28" t="s">
        <v>181</v>
      </c>
      <c r="D79" s="28"/>
      <c r="E79" s="28" t="s">
        <v>88</v>
      </c>
      <c r="F79" s="28" t="s">
        <v>12</v>
      </c>
      <c r="G79" s="28">
        <v>12.5</v>
      </c>
      <c r="H79" s="28" t="s">
        <v>180</v>
      </c>
      <c r="I79" s="2" t="s">
        <v>91</v>
      </c>
      <c r="J79" s="28">
        <v>2</v>
      </c>
      <c r="K79" s="56"/>
    </row>
    <row r="80" spans="1:11" x14ac:dyDescent="0.25">
      <c r="A80" s="33" t="s">
        <v>182</v>
      </c>
      <c r="B80" s="2" t="s">
        <v>86</v>
      </c>
      <c r="C80" s="26" t="s">
        <v>183</v>
      </c>
      <c r="D80" s="2" t="s">
        <v>184</v>
      </c>
      <c r="E80" s="2" t="s">
        <v>88</v>
      </c>
      <c r="F80" s="2" t="s">
        <v>113</v>
      </c>
      <c r="G80" s="2">
        <v>1.5</v>
      </c>
      <c r="H80" s="26" t="s">
        <v>185</v>
      </c>
      <c r="I80" s="2" t="s">
        <v>91</v>
      </c>
      <c r="J80" s="2">
        <v>2</v>
      </c>
      <c r="K80" s="13">
        <v>2100</v>
      </c>
    </row>
    <row r="81" spans="1:11" ht="22.5" x14ac:dyDescent="0.25">
      <c r="A81" s="30" t="s">
        <v>186</v>
      </c>
      <c r="B81" s="2" t="s">
        <v>86</v>
      </c>
      <c r="C81" s="26" t="s">
        <v>187</v>
      </c>
      <c r="D81" s="2"/>
      <c r="E81" s="2" t="s">
        <v>88</v>
      </c>
      <c r="F81" s="2" t="s">
        <v>98</v>
      </c>
      <c r="G81" s="2">
        <v>10.5</v>
      </c>
      <c r="H81" s="6" t="s">
        <v>188</v>
      </c>
      <c r="I81" s="2" t="s">
        <v>91</v>
      </c>
      <c r="J81" s="2">
        <v>2</v>
      </c>
      <c r="K81" s="35">
        <v>4210</v>
      </c>
    </row>
    <row r="82" spans="1:11" ht="22.5" x14ac:dyDescent="0.25">
      <c r="A82" s="30" t="s">
        <v>189</v>
      </c>
      <c r="B82" s="2" t="s">
        <v>86</v>
      </c>
      <c r="C82" s="26" t="s">
        <v>190</v>
      </c>
      <c r="D82" s="2"/>
      <c r="E82" s="2" t="s">
        <v>88</v>
      </c>
      <c r="F82" s="2" t="s">
        <v>106</v>
      </c>
      <c r="G82" s="2">
        <v>6.5</v>
      </c>
      <c r="H82" s="6" t="s">
        <v>191</v>
      </c>
      <c r="I82" s="2" t="s">
        <v>91</v>
      </c>
      <c r="J82" s="2">
        <v>2</v>
      </c>
      <c r="K82" s="34">
        <v>2936</v>
      </c>
    </row>
    <row r="83" spans="1:11" ht="22.5" x14ac:dyDescent="0.25">
      <c r="A83" s="30" t="s">
        <v>192</v>
      </c>
      <c r="B83" s="2" t="s">
        <v>86</v>
      </c>
      <c r="C83" s="26" t="s">
        <v>193</v>
      </c>
      <c r="D83" s="2"/>
      <c r="E83" s="2" t="s">
        <v>88</v>
      </c>
      <c r="F83" s="2" t="s">
        <v>12</v>
      </c>
      <c r="G83" s="2">
        <v>6.5</v>
      </c>
      <c r="H83" s="6" t="s">
        <v>194</v>
      </c>
      <c r="I83" s="2" t="s">
        <v>91</v>
      </c>
      <c r="J83" s="2">
        <v>2</v>
      </c>
      <c r="K83" s="35">
        <v>3255</v>
      </c>
    </row>
    <row r="84" spans="1:11" x14ac:dyDescent="0.25">
      <c r="A84" s="30" t="s">
        <v>195</v>
      </c>
      <c r="B84" s="2" t="s">
        <v>86</v>
      </c>
      <c r="C84" s="2" t="s">
        <v>196</v>
      </c>
      <c r="D84" s="2"/>
      <c r="E84" s="2" t="s">
        <v>88</v>
      </c>
      <c r="F84" s="2" t="s">
        <v>197</v>
      </c>
      <c r="G84" s="2">
        <v>1.5</v>
      </c>
      <c r="H84" s="6" t="s">
        <v>198</v>
      </c>
      <c r="I84" s="2" t="s">
        <v>91</v>
      </c>
      <c r="J84" s="2">
        <v>2</v>
      </c>
      <c r="K84" s="13">
        <v>1860</v>
      </c>
    </row>
    <row r="85" spans="1:11" x14ac:dyDescent="0.25">
      <c r="A85" s="30" t="s">
        <v>199</v>
      </c>
      <c r="B85" s="2" t="s">
        <v>86</v>
      </c>
      <c r="C85" s="2" t="s">
        <v>200</v>
      </c>
      <c r="D85" s="2"/>
      <c r="E85" s="2" t="s">
        <v>88</v>
      </c>
      <c r="F85" s="2" t="s">
        <v>197</v>
      </c>
      <c r="G85" s="2">
        <v>1</v>
      </c>
      <c r="H85" s="6" t="s">
        <v>201</v>
      </c>
      <c r="I85" s="2" t="s">
        <v>91</v>
      </c>
      <c r="J85" s="2">
        <v>2</v>
      </c>
      <c r="K85" s="27">
        <v>1900</v>
      </c>
    </row>
    <row r="86" spans="1:11" ht="22.5" x14ac:dyDescent="0.25">
      <c r="A86" s="30" t="s">
        <v>202</v>
      </c>
      <c r="B86" s="2" t="s">
        <v>86</v>
      </c>
      <c r="C86" s="26" t="s">
        <v>203</v>
      </c>
      <c r="D86" s="2"/>
      <c r="E86" s="2" t="s">
        <v>88</v>
      </c>
      <c r="F86" s="2" t="s">
        <v>12</v>
      </c>
      <c r="G86" s="2">
        <v>3.5</v>
      </c>
      <c r="H86" s="2" t="s">
        <v>204</v>
      </c>
      <c r="I86" s="2" t="s">
        <v>91</v>
      </c>
      <c r="J86" s="2">
        <v>2</v>
      </c>
      <c r="K86" s="13">
        <v>8140</v>
      </c>
    </row>
    <row r="87" spans="1:11" x14ac:dyDescent="0.25">
      <c r="A87" s="30" t="s">
        <v>205</v>
      </c>
      <c r="B87" s="2" t="s">
        <v>86</v>
      </c>
      <c r="C87" s="26" t="s">
        <v>206</v>
      </c>
      <c r="D87" s="2"/>
      <c r="E87" s="2" t="s">
        <v>88</v>
      </c>
      <c r="F87" s="2" t="s">
        <v>12</v>
      </c>
      <c r="G87" s="2">
        <v>3.5</v>
      </c>
      <c r="H87" s="26" t="s">
        <v>207</v>
      </c>
      <c r="I87" s="2" t="s">
        <v>91</v>
      </c>
      <c r="J87" s="2">
        <v>2</v>
      </c>
      <c r="K87" s="35">
        <v>13577</v>
      </c>
    </row>
    <row r="88" spans="1:11" x14ac:dyDescent="0.25">
      <c r="A88" s="30" t="s">
        <v>208</v>
      </c>
      <c r="B88" s="2" t="s">
        <v>86</v>
      </c>
      <c r="C88" s="26" t="s">
        <v>209</v>
      </c>
      <c r="D88" s="2"/>
      <c r="E88" s="2" t="s">
        <v>88</v>
      </c>
      <c r="F88" s="2" t="s">
        <v>127</v>
      </c>
      <c r="G88" s="2">
        <v>1.5</v>
      </c>
      <c r="H88" s="26" t="s">
        <v>210</v>
      </c>
      <c r="I88" s="2" t="s">
        <v>91</v>
      </c>
      <c r="J88" s="2">
        <v>2</v>
      </c>
      <c r="K88" s="34">
        <v>1965</v>
      </c>
    </row>
    <row r="89" spans="1:11" x14ac:dyDescent="0.25">
      <c r="A89" s="30" t="s">
        <v>211</v>
      </c>
      <c r="B89" s="2" t="s">
        <v>86</v>
      </c>
      <c r="C89" s="26" t="s">
        <v>212</v>
      </c>
      <c r="D89" s="2"/>
      <c r="E89" s="2" t="s">
        <v>88</v>
      </c>
      <c r="F89" s="2" t="s">
        <v>89</v>
      </c>
      <c r="G89" s="2">
        <v>3.5</v>
      </c>
      <c r="H89" s="26" t="s">
        <v>213</v>
      </c>
      <c r="I89" s="2" t="s">
        <v>91</v>
      </c>
      <c r="J89" s="2">
        <v>2</v>
      </c>
      <c r="K89" s="35">
        <v>3226</v>
      </c>
    </row>
    <row r="90" spans="1:11" x14ac:dyDescent="0.25">
      <c r="A90" s="30" t="s">
        <v>214</v>
      </c>
      <c r="B90" s="2" t="s">
        <v>86</v>
      </c>
      <c r="C90" s="26" t="s">
        <v>215</v>
      </c>
      <c r="D90" s="2"/>
      <c r="E90" s="2" t="s">
        <v>88</v>
      </c>
      <c r="F90" s="2" t="s">
        <v>159</v>
      </c>
      <c r="G90" s="2">
        <v>1</v>
      </c>
      <c r="H90" s="26" t="s">
        <v>216</v>
      </c>
      <c r="I90" s="2" t="s">
        <v>91</v>
      </c>
      <c r="J90" s="2">
        <v>2</v>
      </c>
      <c r="K90" s="34">
        <v>1697</v>
      </c>
    </row>
    <row r="91" spans="1:11" x14ac:dyDescent="0.25">
      <c r="A91" s="30" t="s">
        <v>217</v>
      </c>
      <c r="B91" s="2" t="s">
        <v>86</v>
      </c>
      <c r="C91" s="26" t="s">
        <v>218</v>
      </c>
      <c r="D91" s="2"/>
      <c r="E91" s="2" t="s">
        <v>88</v>
      </c>
      <c r="F91" s="2" t="s">
        <v>159</v>
      </c>
      <c r="G91" s="2">
        <v>1</v>
      </c>
      <c r="H91" s="26" t="s">
        <v>219</v>
      </c>
      <c r="I91" s="2" t="s">
        <v>91</v>
      </c>
      <c r="J91" s="2">
        <v>2</v>
      </c>
      <c r="K91" s="35">
        <v>2183</v>
      </c>
    </row>
    <row r="92" spans="1:11" ht="22.5" x14ac:dyDescent="0.25">
      <c r="A92" s="30" t="s">
        <v>220</v>
      </c>
      <c r="B92" s="2" t="s">
        <v>86</v>
      </c>
      <c r="C92" s="26" t="s">
        <v>221</v>
      </c>
      <c r="D92" s="2"/>
      <c r="E92" s="2" t="s">
        <v>88</v>
      </c>
      <c r="F92" s="2" t="s">
        <v>12</v>
      </c>
      <c r="G92" s="2">
        <v>3</v>
      </c>
      <c r="H92" s="26" t="s">
        <v>222</v>
      </c>
      <c r="I92" s="2" t="s">
        <v>91</v>
      </c>
      <c r="J92" s="2">
        <v>2</v>
      </c>
      <c r="K92" s="13">
        <v>3974</v>
      </c>
    </row>
    <row r="93" spans="1:11" x14ac:dyDescent="0.25">
      <c r="A93" s="30" t="s">
        <v>223</v>
      </c>
      <c r="B93" s="2" t="s">
        <v>86</v>
      </c>
      <c r="C93" s="26" t="s">
        <v>224</v>
      </c>
      <c r="D93" s="2"/>
      <c r="E93" s="2" t="s">
        <v>88</v>
      </c>
      <c r="F93" s="2" t="s">
        <v>12</v>
      </c>
      <c r="G93" s="2">
        <v>1</v>
      </c>
      <c r="H93" s="6" t="s">
        <v>225</v>
      </c>
      <c r="I93" s="2" t="s">
        <v>91</v>
      </c>
      <c r="J93" s="2">
        <v>2</v>
      </c>
      <c r="K93" s="35">
        <v>1669</v>
      </c>
    </row>
    <row r="94" spans="1:11" ht="22.5" x14ac:dyDescent="0.25">
      <c r="A94" s="30" t="s">
        <v>226</v>
      </c>
      <c r="B94" s="2" t="s">
        <v>86</v>
      </c>
      <c r="C94" s="26" t="s">
        <v>227</v>
      </c>
      <c r="D94" s="2"/>
      <c r="E94" s="2" t="s">
        <v>88</v>
      </c>
      <c r="F94" s="2" t="s">
        <v>127</v>
      </c>
      <c r="G94" s="2">
        <v>2</v>
      </c>
      <c r="H94" s="26" t="s">
        <v>228</v>
      </c>
      <c r="I94" s="2" t="s">
        <v>91</v>
      </c>
      <c r="J94" s="2">
        <v>2</v>
      </c>
      <c r="K94" s="34">
        <v>2694</v>
      </c>
    </row>
    <row r="95" spans="1:11" x14ac:dyDescent="0.25">
      <c r="A95" s="30" t="s">
        <v>229</v>
      </c>
      <c r="B95" s="2" t="s">
        <v>86</v>
      </c>
      <c r="C95" s="26" t="s">
        <v>230</v>
      </c>
      <c r="D95" s="2"/>
      <c r="E95" s="2" t="s">
        <v>88</v>
      </c>
      <c r="F95" s="2" t="s">
        <v>93</v>
      </c>
      <c r="G95" s="2">
        <v>1.5</v>
      </c>
      <c r="H95" s="6" t="s">
        <v>231</v>
      </c>
      <c r="I95" s="2" t="s">
        <v>91</v>
      </c>
      <c r="J95" s="2">
        <v>2</v>
      </c>
      <c r="K95" s="34">
        <v>2504</v>
      </c>
    </row>
    <row r="96" spans="1:11" x14ac:dyDescent="0.25">
      <c r="A96" s="30" t="s">
        <v>232</v>
      </c>
      <c r="B96" s="2" t="s">
        <v>86</v>
      </c>
      <c r="C96" s="26" t="s">
        <v>233</v>
      </c>
      <c r="D96" s="2"/>
      <c r="E96" s="2" t="s">
        <v>88</v>
      </c>
      <c r="F96" s="2" t="s">
        <v>124</v>
      </c>
      <c r="G96" s="2">
        <v>2.5</v>
      </c>
      <c r="H96" s="6" t="s">
        <v>234</v>
      </c>
      <c r="I96" s="2" t="s">
        <v>91</v>
      </c>
      <c r="J96" s="2">
        <v>2</v>
      </c>
      <c r="K96" s="35">
        <v>2201</v>
      </c>
    </row>
    <row r="97" spans="1:11" x14ac:dyDescent="0.25">
      <c r="A97" s="30" t="s">
        <v>235</v>
      </c>
      <c r="B97" s="2" t="s">
        <v>86</v>
      </c>
      <c r="C97" s="26" t="s">
        <v>236</v>
      </c>
      <c r="D97" s="2"/>
      <c r="E97" s="2" t="s">
        <v>88</v>
      </c>
      <c r="F97" s="2" t="s">
        <v>12</v>
      </c>
      <c r="G97" s="2">
        <v>3</v>
      </c>
      <c r="H97" s="26" t="s">
        <v>237</v>
      </c>
      <c r="I97" s="2" t="s">
        <v>91</v>
      </c>
      <c r="J97" s="2">
        <v>2</v>
      </c>
      <c r="K97" s="13">
        <v>6820</v>
      </c>
    </row>
    <row r="98" spans="1:11" ht="22.5" x14ac:dyDescent="0.25">
      <c r="A98" s="30" t="s">
        <v>238</v>
      </c>
      <c r="B98" s="2" t="s">
        <v>86</v>
      </c>
      <c r="C98" s="26" t="s">
        <v>239</v>
      </c>
      <c r="D98" s="2"/>
      <c r="E98" s="2" t="s">
        <v>88</v>
      </c>
      <c r="F98" s="2" t="s">
        <v>12</v>
      </c>
      <c r="G98" s="2">
        <v>4.5</v>
      </c>
      <c r="H98" s="26" t="s">
        <v>240</v>
      </c>
      <c r="I98" s="2" t="s">
        <v>91</v>
      </c>
      <c r="J98" s="2">
        <v>2</v>
      </c>
      <c r="K98" s="13">
        <v>5431</v>
      </c>
    </row>
    <row r="99" spans="1:11" ht="22.5" x14ac:dyDescent="0.25">
      <c r="A99" s="30" t="s">
        <v>241</v>
      </c>
      <c r="B99" s="2" t="s">
        <v>104</v>
      </c>
      <c r="C99" s="26" t="s">
        <v>242</v>
      </c>
      <c r="D99" s="2"/>
      <c r="E99" s="2" t="s">
        <v>88</v>
      </c>
      <c r="F99" s="2" t="s">
        <v>12</v>
      </c>
      <c r="G99" s="2">
        <v>12</v>
      </c>
      <c r="H99" s="26" t="s">
        <v>243</v>
      </c>
      <c r="I99" s="2" t="s">
        <v>91</v>
      </c>
      <c r="J99" s="2">
        <v>2</v>
      </c>
      <c r="K99" s="35">
        <v>15518</v>
      </c>
    </row>
    <row r="100" spans="1:11" ht="22.5" x14ac:dyDescent="0.25">
      <c r="A100" s="30" t="s">
        <v>244</v>
      </c>
      <c r="B100" s="2" t="s">
        <v>104</v>
      </c>
      <c r="C100" s="26" t="s">
        <v>245</v>
      </c>
      <c r="D100" s="2"/>
      <c r="E100" s="2" t="s">
        <v>88</v>
      </c>
      <c r="F100" s="2" t="s">
        <v>163</v>
      </c>
      <c r="G100" s="2">
        <v>3.5</v>
      </c>
      <c r="H100" s="26" t="s">
        <v>246</v>
      </c>
      <c r="I100" s="2" t="s">
        <v>91</v>
      </c>
      <c r="J100" s="2">
        <v>2</v>
      </c>
      <c r="K100" s="34">
        <v>3996</v>
      </c>
    </row>
    <row r="101" spans="1:11" ht="22.5" x14ac:dyDescent="0.25">
      <c r="A101" s="30" t="s">
        <v>247</v>
      </c>
      <c r="B101" s="2" t="s">
        <v>104</v>
      </c>
      <c r="C101" s="26" t="s">
        <v>248</v>
      </c>
      <c r="D101" s="2"/>
      <c r="E101" s="2" t="s">
        <v>88</v>
      </c>
      <c r="F101" s="2" t="s">
        <v>124</v>
      </c>
      <c r="G101" s="2">
        <v>3.5</v>
      </c>
      <c r="H101" s="26" t="s">
        <v>249</v>
      </c>
      <c r="I101" s="2" t="s">
        <v>91</v>
      </c>
      <c r="J101" s="2">
        <v>2</v>
      </c>
      <c r="K101" s="35">
        <v>3699</v>
      </c>
    </row>
    <row r="102" spans="1:11" x14ac:dyDescent="0.25">
      <c r="A102" s="30" t="s">
        <v>250</v>
      </c>
      <c r="B102" s="2" t="s">
        <v>86</v>
      </c>
      <c r="C102" s="26" t="s">
        <v>251</v>
      </c>
      <c r="D102" s="2"/>
      <c r="E102" s="2" t="s">
        <v>88</v>
      </c>
      <c r="F102" s="2" t="s">
        <v>12</v>
      </c>
      <c r="G102" s="2">
        <v>1.5</v>
      </c>
      <c r="H102" s="6" t="s">
        <v>252</v>
      </c>
      <c r="I102" s="2" t="s">
        <v>91</v>
      </c>
      <c r="J102" s="2">
        <v>2</v>
      </c>
      <c r="K102" s="34">
        <v>733</v>
      </c>
    </row>
    <row r="103" spans="1:11" x14ac:dyDescent="0.25">
      <c r="A103" s="30" t="s">
        <v>253</v>
      </c>
      <c r="B103" s="2" t="s">
        <v>86</v>
      </c>
      <c r="C103" s="26" t="s">
        <v>254</v>
      </c>
      <c r="D103" s="2"/>
      <c r="E103" s="2" t="s">
        <v>88</v>
      </c>
      <c r="F103" s="2" t="s">
        <v>12</v>
      </c>
      <c r="G103" s="2">
        <v>4.8</v>
      </c>
      <c r="H103" s="26" t="s">
        <v>255</v>
      </c>
      <c r="I103" s="2" t="s">
        <v>91</v>
      </c>
      <c r="J103" s="2">
        <v>2</v>
      </c>
      <c r="K103" s="35">
        <v>14123</v>
      </c>
    </row>
    <row r="104" spans="1:11" x14ac:dyDescent="0.25">
      <c r="A104" s="30" t="s">
        <v>256</v>
      </c>
      <c r="B104" s="2" t="s">
        <v>86</v>
      </c>
      <c r="C104" s="26" t="s">
        <v>257</v>
      </c>
      <c r="D104" s="2"/>
      <c r="E104" s="2" t="s">
        <v>88</v>
      </c>
      <c r="F104" s="2" t="s">
        <v>124</v>
      </c>
      <c r="G104" s="2">
        <v>2</v>
      </c>
      <c r="H104" s="26" t="s">
        <v>258</v>
      </c>
      <c r="I104" s="2" t="s">
        <v>91</v>
      </c>
      <c r="J104" s="2">
        <v>2</v>
      </c>
      <c r="K104" s="34">
        <v>4272</v>
      </c>
    </row>
    <row r="105" spans="1:11" x14ac:dyDescent="0.25">
      <c r="A105" s="30" t="s">
        <v>259</v>
      </c>
      <c r="B105" s="2" t="s">
        <v>86</v>
      </c>
      <c r="C105" s="26" t="s">
        <v>257</v>
      </c>
      <c r="D105" s="2"/>
      <c r="E105" s="2" t="s">
        <v>88</v>
      </c>
      <c r="F105" s="2" t="s">
        <v>124</v>
      </c>
      <c r="G105" s="2">
        <v>4</v>
      </c>
      <c r="H105" s="26" t="s">
        <v>260</v>
      </c>
      <c r="I105" s="2" t="s">
        <v>91</v>
      </c>
      <c r="J105" s="2">
        <v>2</v>
      </c>
      <c r="K105" s="35">
        <v>3747</v>
      </c>
    </row>
    <row r="106" spans="1:11" x14ac:dyDescent="0.25">
      <c r="A106" s="30" t="s">
        <v>261</v>
      </c>
      <c r="B106" s="2" t="s">
        <v>86</v>
      </c>
      <c r="C106" s="2" t="s">
        <v>262</v>
      </c>
      <c r="D106" s="2"/>
      <c r="E106" s="2" t="s">
        <v>88</v>
      </c>
      <c r="F106" s="2" t="s">
        <v>12</v>
      </c>
      <c r="G106" s="2">
        <v>6.5</v>
      </c>
      <c r="H106" s="26" t="s">
        <v>263</v>
      </c>
      <c r="I106" s="2" t="s">
        <v>91</v>
      </c>
      <c r="J106" s="2">
        <v>2</v>
      </c>
      <c r="K106" s="13">
        <v>27866</v>
      </c>
    </row>
    <row r="107" spans="1:11" ht="22.5" x14ac:dyDescent="0.25">
      <c r="A107" s="30" t="s">
        <v>264</v>
      </c>
      <c r="B107" s="2" t="s">
        <v>86</v>
      </c>
      <c r="C107" s="26" t="s">
        <v>265</v>
      </c>
      <c r="D107" s="2"/>
      <c r="E107" s="2" t="s">
        <v>88</v>
      </c>
      <c r="F107" s="2" t="s">
        <v>12</v>
      </c>
      <c r="G107" s="2">
        <v>3.5</v>
      </c>
      <c r="H107" s="26" t="s">
        <v>266</v>
      </c>
      <c r="I107" s="2" t="s">
        <v>91</v>
      </c>
      <c r="J107" s="2">
        <v>2</v>
      </c>
      <c r="K107" s="35">
        <v>7997</v>
      </c>
    </row>
    <row r="108" spans="1:11" ht="33.75" x14ac:dyDescent="0.25">
      <c r="A108" s="30" t="s">
        <v>267</v>
      </c>
      <c r="B108" s="2" t="s">
        <v>86</v>
      </c>
      <c r="C108" s="26" t="s">
        <v>268</v>
      </c>
      <c r="D108" s="2"/>
      <c r="E108" s="2" t="s">
        <v>88</v>
      </c>
      <c r="F108" s="2" t="s">
        <v>12</v>
      </c>
      <c r="G108" s="2">
        <v>6.5</v>
      </c>
      <c r="H108" s="26" t="s">
        <v>269</v>
      </c>
      <c r="I108" s="2" t="s">
        <v>91</v>
      </c>
      <c r="J108" s="2">
        <v>2</v>
      </c>
      <c r="K108" s="34">
        <v>29347</v>
      </c>
    </row>
    <row r="109" spans="1:11" ht="22.5" x14ac:dyDescent="0.25">
      <c r="A109" s="30" t="s">
        <v>270</v>
      </c>
      <c r="B109" s="2" t="s">
        <v>86</v>
      </c>
      <c r="C109" s="26" t="s">
        <v>271</v>
      </c>
      <c r="D109" s="2"/>
      <c r="E109" s="2" t="s">
        <v>88</v>
      </c>
      <c r="F109" s="2" t="s">
        <v>12</v>
      </c>
      <c r="G109" s="2">
        <v>1.5</v>
      </c>
      <c r="H109" s="26" t="s">
        <v>272</v>
      </c>
      <c r="I109" s="2" t="s">
        <v>91</v>
      </c>
      <c r="J109" s="2">
        <v>2</v>
      </c>
      <c r="K109" s="35">
        <v>513</v>
      </c>
    </row>
    <row r="110" spans="1:11" x14ac:dyDescent="0.25">
      <c r="A110" s="30" t="s">
        <v>273</v>
      </c>
      <c r="B110" s="2" t="s">
        <v>86</v>
      </c>
      <c r="C110" s="26" t="s">
        <v>257</v>
      </c>
      <c r="D110" s="2"/>
      <c r="E110" s="2" t="s">
        <v>88</v>
      </c>
      <c r="F110" s="2" t="s">
        <v>274</v>
      </c>
      <c r="G110" s="2">
        <v>1.5</v>
      </c>
      <c r="H110" s="26" t="s">
        <v>275</v>
      </c>
      <c r="I110" s="2" t="s">
        <v>91</v>
      </c>
      <c r="J110" s="2">
        <v>2</v>
      </c>
      <c r="K110" s="34">
        <v>5219</v>
      </c>
    </row>
    <row r="111" spans="1:11" x14ac:dyDescent="0.25">
      <c r="A111" s="30" t="s">
        <v>276</v>
      </c>
      <c r="B111" s="2" t="s">
        <v>86</v>
      </c>
      <c r="C111" s="26" t="s">
        <v>277</v>
      </c>
      <c r="D111" s="2"/>
      <c r="E111" s="2" t="s">
        <v>88</v>
      </c>
      <c r="F111" s="2" t="s">
        <v>274</v>
      </c>
      <c r="G111" s="2">
        <v>1.5</v>
      </c>
      <c r="H111" s="26" t="s">
        <v>278</v>
      </c>
      <c r="I111" s="2" t="s">
        <v>91</v>
      </c>
      <c r="J111" s="2">
        <v>2</v>
      </c>
      <c r="K111" s="34">
        <v>2034</v>
      </c>
    </row>
    <row r="112" spans="1:11" x14ac:dyDescent="0.25">
      <c r="A112" s="30" t="s">
        <v>279</v>
      </c>
      <c r="B112" s="2" t="s">
        <v>86</v>
      </c>
      <c r="C112" s="26" t="s">
        <v>277</v>
      </c>
      <c r="D112" s="2"/>
      <c r="E112" s="2" t="s">
        <v>88</v>
      </c>
      <c r="F112" s="2" t="s">
        <v>274</v>
      </c>
      <c r="G112" s="2">
        <v>5.5</v>
      </c>
      <c r="H112" s="26" t="s">
        <v>280</v>
      </c>
      <c r="I112" s="2" t="s">
        <v>91</v>
      </c>
      <c r="J112" s="2">
        <v>2</v>
      </c>
      <c r="K112" s="34">
        <v>3417</v>
      </c>
    </row>
    <row r="113" spans="1:11" x14ac:dyDescent="0.25">
      <c r="A113" s="30" t="s">
        <v>281</v>
      </c>
      <c r="B113" s="2" t="s">
        <v>86</v>
      </c>
      <c r="C113" s="26" t="s">
        <v>282</v>
      </c>
      <c r="D113" s="2"/>
      <c r="E113" s="2" t="s">
        <v>88</v>
      </c>
      <c r="F113" s="2" t="s">
        <v>274</v>
      </c>
      <c r="G113" s="2">
        <v>5.5</v>
      </c>
      <c r="H113" s="26" t="s">
        <v>283</v>
      </c>
      <c r="I113" s="2" t="s">
        <v>91</v>
      </c>
      <c r="J113" s="2">
        <v>2</v>
      </c>
      <c r="K113" s="35">
        <v>13722</v>
      </c>
    </row>
    <row r="114" spans="1:11" ht="22.5" x14ac:dyDescent="0.25">
      <c r="A114" s="30" t="s">
        <v>284</v>
      </c>
      <c r="B114" s="2" t="s">
        <v>86</v>
      </c>
      <c r="C114" s="26" t="s">
        <v>285</v>
      </c>
      <c r="D114" s="2"/>
      <c r="E114" s="2" t="s">
        <v>88</v>
      </c>
      <c r="F114" s="2" t="s">
        <v>106</v>
      </c>
      <c r="G114" s="2">
        <v>3.5</v>
      </c>
      <c r="H114" s="26" t="s">
        <v>286</v>
      </c>
      <c r="I114" s="2" t="s">
        <v>91</v>
      </c>
      <c r="J114" s="2">
        <v>2</v>
      </c>
      <c r="K114" s="34">
        <v>4069</v>
      </c>
    </row>
    <row r="115" spans="1:11" x14ac:dyDescent="0.25">
      <c r="A115" s="30" t="s">
        <v>287</v>
      </c>
      <c r="B115" s="2" t="s">
        <v>86</v>
      </c>
      <c r="C115" s="26" t="s">
        <v>288</v>
      </c>
      <c r="D115" s="2"/>
      <c r="E115" s="2" t="s">
        <v>88</v>
      </c>
      <c r="F115" s="2" t="s">
        <v>12</v>
      </c>
      <c r="G115" s="2">
        <v>2</v>
      </c>
      <c r="H115" s="26" t="s">
        <v>289</v>
      </c>
      <c r="I115" s="2" t="s">
        <v>91</v>
      </c>
      <c r="J115" s="2">
        <v>2</v>
      </c>
      <c r="K115" s="35">
        <v>8414</v>
      </c>
    </row>
    <row r="116" spans="1:11" x14ac:dyDescent="0.25">
      <c r="A116" s="30" t="s">
        <v>290</v>
      </c>
      <c r="B116" s="2" t="s">
        <v>86</v>
      </c>
      <c r="C116" s="26" t="s">
        <v>291</v>
      </c>
      <c r="D116" s="2"/>
      <c r="E116" s="2" t="s">
        <v>88</v>
      </c>
      <c r="F116" s="2" t="s">
        <v>12</v>
      </c>
      <c r="G116" s="2">
        <v>2</v>
      </c>
      <c r="H116" s="26" t="s">
        <v>292</v>
      </c>
      <c r="I116" s="2" t="s">
        <v>91</v>
      </c>
      <c r="J116" s="2">
        <v>2</v>
      </c>
      <c r="K116" s="35">
        <v>3227</v>
      </c>
    </row>
    <row r="117" spans="1:11" x14ac:dyDescent="0.25">
      <c r="A117" s="30" t="s">
        <v>293</v>
      </c>
      <c r="B117" s="2" t="s">
        <v>104</v>
      </c>
      <c r="C117" s="26" t="s">
        <v>294</v>
      </c>
      <c r="D117" s="2"/>
      <c r="E117" s="2" t="s">
        <v>88</v>
      </c>
      <c r="F117" s="2" t="s">
        <v>98</v>
      </c>
      <c r="G117" s="2">
        <v>3.5</v>
      </c>
      <c r="H117" s="26" t="s">
        <v>295</v>
      </c>
      <c r="I117" s="2" t="s">
        <v>91</v>
      </c>
      <c r="J117" s="2">
        <v>2</v>
      </c>
      <c r="K117" s="34">
        <v>5654</v>
      </c>
    </row>
    <row r="118" spans="1:11" x14ac:dyDescent="0.25">
      <c r="A118" s="30" t="s">
        <v>296</v>
      </c>
      <c r="B118" s="2" t="s">
        <v>104</v>
      </c>
      <c r="C118" s="26" t="s">
        <v>297</v>
      </c>
      <c r="D118" s="2"/>
      <c r="E118" s="2" t="s">
        <v>88</v>
      </c>
      <c r="F118" s="2" t="s">
        <v>12</v>
      </c>
      <c r="G118" s="2">
        <v>10</v>
      </c>
      <c r="H118" s="26" t="s">
        <v>298</v>
      </c>
      <c r="I118" s="2" t="s">
        <v>91</v>
      </c>
      <c r="J118" s="2">
        <v>2</v>
      </c>
      <c r="K118" s="35">
        <v>10752</v>
      </c>
    </row>
    <row r="119" spans="1:11" x14ac:dyDescent="0.25">
      <c r="A119" s="30" t="s">
        <v>299</v>
      </c>
      <c r="B119" s="2" t="s">
        <v>104</v>
      </c>
      <c r="C119" s="26" t="s">
        <v>300</v>
      </c>
      <c r="D119" s="2"/>
      <c r="E119" s="2" t="s">
        <v>88</v>
      </c>
      <c r="F119" s="2" t="s">
        <v>89</v>
      </c>
      <c r="G119" s="2">
        <v>4</v>
      </c>
      <c r="H119" s="26" t="s">
        <v>301</v>
      </c>
      <c r="I119" s="2" t="s">
        <v>91</v>
      </c>
      <c r="J119" s="2">
        <v>2</v>
      </c>
      <c r="K119" s="34">
        <v>6127</v>
      </c>
    </row>
    <row r="120" spans="1:11" x14ac:dyDescent="0.25">
      <c r="A120" s="30" t="s">
        <v>302</v>
      </c>
      <c r="B120" s="2" t="s">
        <v>303</v>
      </c>
      <c r="C120" s="26" t="s">
        <v>304</v>
      </c>
      <c r="D120" s="2"/>
      <c r="E120" s="2" t="s">
        <v>88</v>
      </c>
      <c r="F120" s="2" t="s">
        <v>12</v>
      </c>
      <c r="G120" s="2">
        <v>2</v>
      </c>
      <c r="H120" s="26" t="s">
        <v>305</v>
      </c>
      <c r="I120" s="2" t="s">
        <v>91</v>
      </c>
      <c r="J120" s="2">
        <v>2</v>
      </c>
      <c r="K120" s="35">
        <v>2340</v>
      </c>
    </row>
    <row r="121" spans="1:11" x14ac:dyDescent="0.25">
      <c r="A121" s="30" t="s">
        <v>306</v>
      </c>
      <c r="B121" s="2" t="s">
        <v>307</v>
      </c>
      <c r="C121" s="26" t="s">
        <v>308</v>
      </c>
      <c r="D121" s="2"/>
      <c r="E121" s="2" t="s">
        <v>88</v>
      </c>
      <c r="F121" s="2" t="s">
        <v>12</v>
      </c>
      <c r="G121" s="2">
        <v>16</v>
      </c>
      <c r="H121" s="26" t="s">
        <v>309</v>
      </c>
      <c r="I121" s="2" t="s">
        <v>91</v>
      </c>
      <c r="J121" s="2">
        <v>2</v>
      </c>
      <c r="K121" s="34">
        <v>6905</v>
      </c>
    </row>
    <row r="122" spans="1:11" x14ac:dyDescent="0.25">
      <c r="A122" s="30" t="s">
        <v>310</v>
      </c>
      <c r="B122" s="2" t="s">
        <v>104</v>
      </c>
      <c r="C122" s="26" t="s">
        <v>311</v>
      </c>
      <c r="D122" s="2"/>
      <c r="E122" s="2" t="s">
        <v>88</v>
      </c>
      <c r="F122" s="2" t="s">
        <v>12</v>
      </c>
      <c r="G122" s="2">
        <v>4.5</v>
      </c>
      <c r="H122" s="26" t="s">
        <v>312</v>
      </c>
      <c r="I122" s="2" t="s">
        <v>91</v>
      </c>
      <c r="J122" s="2">
        <v>2</v>
      </c>
      <c r="K122" s="35">
        <v>4062</v>
      </c>
    </row>
    <row r="123" spans="1:11" ht="22.5" x14ac:dyDescent="0.25">
      <c r="A123" s="30" t="s">
        <v>313</v>
      </c>
      <c r="B123" s="2" t="s">
        <v>86</v>
      </c>
      <c r="C123" s="26" t="s">
        <v>314</v>
      </c>
      <c r="D123" s="2"/>
      <c r="E123" s="2" t="s">
        <v>88</v>
      </c>
      <c r="F123" s="2" t="s">
        <v>12</v>
      </c>
      <c r="G123" s="2"/>
      <c r="H123" s="26" t="s">
        <v>315</v>
      </c>
      <c r="I123" s="2" t="s">
        <v>316</v>
      </c>
      <c r="J123" s="2">
        <v>2</v>
      </c>
      <c r="K123" s="34">
        <v>10277</v>
      </c>
    </row>
    <row r="124" spans="1:11" x14ac:dyDescent="0.25">
      <c r="A124" s="30" t="s">
        <v>317</v>
      </c>
      <c r="B124" s="2" t="s">
        <v>318</v>
      </c>
      <c r="C124" s="26" t="s">
        <v>319</v>
      </c>
      <c r="D124" s="2"/>
      <c r="E124" s="2" t="s">
        <v>88</v>
      </c>
      <c r="F124" s="2" t="s">
        <v>12</v>
      </c>
      <c r="G124" s="2">
        <v>40</v>
      </c>
      <c r="H124" s="6" t="s">
        <v>320</v>
      </c>
      <c r="I124" s="2" t="s">
        <v>321</v>
      </c>
      <c r="J124" s="2">
        <v>2</v>
      </c>
      <c r="K124" s="35">
        <v>100109</v>
      </c>
    </row>
    <row r="125" spans="1:11" ht="22.5" x14ac:dyDescent="0.25">
      <c r="A125" s="30" t="s">
        <v>322</v>
      </c>
      <c r="B125" s="2" t="s">
        <v>323</v>
      </c>
      <c r="C125" s="26" t="s">
        <v>324</v>
      </c>
      <c r="D125" s="2" t="s">
        <v>325</v>
      </c>
      <c r="E125" s="2" t="s">
        <v>88</v>
      </c>
      <c r="F125" s="2" t="s">
        <v>12</v>
      </c>
      <c r="G125" s="2">
        <v>20.5</v>
      </c>
      <c r="H125" s="6" t="s">
        <v>326</v>
      </c>
      <c r="I125" s="2" t="s">
        <v>13</v>
      </c>
      <c r="J125" s="2">
        <v>2</v>
      </c>
      <c r="K125" s="34">
        <v>16599</v>
      </c>
    </row>
    <row r="126" spans="1:11" x14ac:dyDescent="0.25">
      <c r="A126" s="30" t="s">
        <v>327</v>
      </c>
      <c r="B126" s="2" t="s">
        <v>86</v>
      </c>
      <c r="C126" s="2" t="s">
        <v>328</v>
      </c>
      <c r="D126" s="2" t="s">
        <v>329</v>
      </c>
      <c r="E126" s="2" t="s">
        <v>88</v>
      </c>
      <c r="F126" s="2" t="s">
        <v>127</v>
      </c>
      <c r="G126" s="2">
        <v>2.5</v>
      </c>
      <c r="H126" s="2" t="s">
        <v>330</v>
      </c>
      <c r="I126" s="2" t="s">
        <v>91</v>
      </c>
      <c r="J126" s="2">
        <v>2</v>
      </c>
      <c r="K126" s="27">
        <v>1453</v>
      </c>
    </row>
    <row r="127" spans="1:11" x14ac:dyDescent="0.25">
      <c r="A127" s="30" t="s">
        <v>331</v>
      </c>
      <c r="B127" s="2" t="s">
        <v>86</v>
      </c>
      <c r="C127" s="2" t="s">
        <v>332</v>
      </c>
      <c r="D127" s="2"/>
      <c r="E127" s="2" t="s">
        <v>88</v>
      </c>
      <c r="F127" s="2" t="s">
        <v>12</v>
      </c>
      <c r="G127" s="2">
        <v>2.5</v>
      </c>
      <c r="H127" s="36" t="s">
        <v>333</v>
      </c>
      <c r="I127" s="2" t="s">
        <v>91</v>
      </c>
      <c r="J127" s="2">
        <v>2</v>
      </c>
      <c r="K127" s="27">
        <v>1560</v>
      </c>
    </row>
    <row r="128" spans="1:11" x14ac:dyDescent="0.25">
      <c r="A128" s="30" t="s">
        <v>334</v>
      </c>
      <c r="B128" s="2" t="s">
        <v>86</v>
      </c>
      <c r="C128" s="2" t="s">
        <v>335</v>
      </c>
      <c r="D128" s="2" t="s">
        <v>336</v>
      </c>
      <c r="E128" s="2" t="s">
        <v>88</v>
      </c>
      <c r="F128" s="2" t="s">
        <v>106</v>
      </c>
      <c r="G128" s="2">
        <v>3.5</v>
      </c>
      <c r="H128" s="2" t="s">
        <v>337</v>
      </c>
      <c r="I128" s="2" t="s">
        <v>91</v>
      </c>
      <c r="J128" s="2">
        <v>2</v>
      </c>
      <c r="K128" s="13">
        <v>3212</v>
      </c>
    </row>
    <row r="129" spans="1:11" ht="22.5" x14ac:dyDescent="0.25">
      <c r="A129" s="30" t="s">
        <v>338</v>
      </c>
      <c r="B129" s="2" t="s">
        <v>86</v>
      </c>
      <c r="C129" s="2" t="s">
        <v>339</v>
      </c>
      <c r="D129" s="2" t="s">
        <v>340</v>
      </c>
      <c r="E129" s="2" t="s">
        <v>341</v>
      </c>
      <c r="F129" s="2" t="s">
        <v>12</v>
      </c>
      <c r="G129" s="2">
        <v>3.5</v>
      </c>
      <c r="H129" s="2" t="s">
        <v>342</v>
      </c>
      <c r="I129" s="2" t="s">
        <v>91</v>
      </c>
      <c r="J129" s="2">
        <v>2</v>
      </c>
      <c r="K129" s="27">
        <v>5298</v>
      </c>
    </row>
    <row r="130" spans="1:11" x14ac:dyDescent="0.25">
      <c r="A130" s="30" t="s">
        <v>343</v>
      </c>
      <c r="B130" s="2" t="s">
        <v>86</v>
      </c>
      <c r="C130" s="2" t="s">
        <v>344</v>
      </c>
      <c r="D130" s="2" t="s">
        <v>345</v>
      </c>
      <c r="E130" s="2" t="s">
        <v>88</v>
      </c>
      <c r="F130" s="2" t="s">
        <v>124</v>
      </c>
      <c r="G130" s="2">
        <v>12.5</v>
      </c>
      <c r="H130" s="2" t="s">
        <v>346</v>
      </c>
      <c r="I130" s="2" t="s">
        <v>91</v>
      </c>
      <c r="J130" s="2">
        <v>2</v>
      </c>
      <c r="K130" s="13">
        <v>3912</v>
      </c>
    </row>
    <row r="131" spans="1:11" x14ac:dyDescent="0.25">
      <c r="A131" s="30" t="s">
        <v>347</v>
      </c>
      <c r="B131" s="2" t="s">
        <v>348</v>
      </c>
      <c r="C131" s="2" t="s">
        <v>349</v>
      </c>
      <c r="D131" s="2" t="s">
        <v>350</v>
      </c>
      <c r="E131" s="2" t="s">
        <v>88</v>
      </c>
      <c r="F131" s="2" t="s">
        <v>351</v>
      </c>
      <c r="G131" s="2">
        <v>1.5</v>
      </c>
      <c r="H131" s="2" t="s">
        <v>352</v>
      </c>
      <c r="I131" s="2" t="s">
        <v>91</v>
      </c>
      <c r="J131" s="2">
        <v>2</v>
      </c>
      <c r="K131" s="27">
        <v>932</v>
      </c>
    </row>
    <row r="132" spans="1:11" ht="22.5" x14ac:dyDescent="0.25">
      <c r="A132" s="30" t="s">
        <v>353</v>
      </c>
      <c r="B132" s="2" t="s">
        <v>354</v>
      </c>
      <c r="C132" s="2" t="s">
        <v>355</v>
      </c>
      <c r="D132" s="2" t="s">
        <v>356</v>
      </c>
      <c r="E132" s="2" t="s">
        <v>88</v>
      </c>
      <c r="F132" s="2" t="s">
        <v>124</v>
      </c>
      <c r="G132" s="2">
        <v>1.5</v>
      </c>
      <c r="H132" s="2" t="s">
        <v>357</v>
      </c>
      <c r="I132" s="2" t="s">
        <v>91</v>
      </c>
      <c r="J132" s="2">
        <v>2</v>
      </c>
      <c r="K132" s="13">
        <v>1465</v>
      </c>
    </row>
    <row r="133" spans="1:11" ht="22.5" x14ac:dyDescent="0.25">
      <c r="A133" s="30" t="s">
        <v>358</v>
      </c>
      <c r="B133" s="2" t="s">
        <v>86</v>
      </c>
      <c r="C133" s="2" t="s">
        <v>359</v>
      </c>
      <c r="D133" s="2" t="s">
        <v>360</v>
      </c>
      <c r="E133" s="2" t="s">
        <v>88</v>
      </c>
      <c r="F133" s="2" t="s">
        <v>361</v>
      </c>
      <c r="G133" s="2">
        <v>1.5</v>
      </c>
      <c r="H133" s="2" t="s">
        <v>362</v>
      </c>
      <c r="I133" s="2" t="s">
        <v>363</v>
      </c>
      <c r="J133" s="2">
        <v>2</v>
      </c>
      <c r="K133" s="27">
        <v>1273</v>
      </c>
    </row>
    <row r="134" spans="1:11" x14ac:dyDescent="0.25">
      <c r="A134" s="30" t="s">
        <v>364</v>
      </c>
      <c r="B134" s="2" t="s">
        <v>365</v>
      </c>
      <c r="C134" s="2" t="s">
        <v>366</v>
      </c>
      <c r="D134" s="2" t="s">
        <v>367</v>
      </c>
      <c r="E134" s="2" t="s">
        <v>88</v>
      </c>
      <c r="F134" s="2" t="s">
        <v>124</v>
      </c>
      <c r="G134" s="2">
        <v>3.5</v>
      </c>
      <c r="H134" s="2" t="s">
        <v>368</v>
      </c>
      <c r="I134" s="2" t="s">
        <v>91</v>
      </c>
      <c r="J134" s="2">
        <v>2</v>
      </c>
      <c r="K134" s="27">
        <v>1402</v>
      </c>
    </row>
    <row r="135" spans="1:11" x14ac:dyDescent="0.25">
      <c r="A135" s="30" t="s">
        <v>369</v>
      </c>
      <c r="B135" s="2" t="s">
        <v>86</v>
      </c>
      <c r="C135" s="2" t="s">
        <v>370</v>
      </c>
      <c r="D135" s="2" t="s">
        <v>371</v>
      </c>
      <c r="E135" s="2" t="s">
        <v>88</v>
      </c>
      <c r="F135" s="2" t="s">
        <v>127</v>
      </c>
      <c r="G135" s="2">
        <v>1.5</v>
      </c>
      <c r="H135" s="2" t="s">
        <v>372</v>
      </c>
      <c r="I135" s="2" t="s">
        <v>91</v>
      </c>
      <c r="J135" s="2">
        <v>2</v>
      </c>
      <c r="K135" s="13">
        <v>500</v>
      </c>
    </row>
    <row r="136" spans="1:11" x14ac:dyDescent="0.25">
      <c r="A136" s="30" t="s">
        <v>373</v>
      </c>
      <c r="B136" s="2" t="s">
        <v>86</v>
      </c>
      <c r="C136" s="37" t="s">
        <v>374</v>
      </c>
      <c r="D136" s="2" t="s">
        <v>375</v>
      </c>
      <c r="E136" s="2" t="s">
        <v>88</v>
      </c>
      <c r="F136" s="2" t="s">
        <v>376</v>
      </c>
      <c r="G136" s="2">
        <v>1.5</v>
      </c>
      <c r="H136" s="2" t="s">
        <v>377</v>
      </c>
      <c r="I136" s="2" t="s">
        <v>91</v>
      </c>
      <c r="J136" s="2">
        <v>2</v>
      </c>
      <c r="K136" s="27">
        <v>3326</v>
      </c>
    </row>
    <row r="137" spans="1:11" x14ac:dyDescent="0.25">
      <c r="A137" s="30" t="s">
        <v>378</v>
      </c>
      <c r="B137" s="2" t="s">
        <v>379</v>
      </c>
      <c r="C137" s="37" t="s">
        <v>380</v>
      </c>
      <c r="D137" s="2" t="s">
        <v>381</v>
      </c>
      <c r="E137" s="2" t="s">
        <v>88</v>
      </c>
      <c r="F137" s="2" t="s">
        <v>382</v>
      </c>
      <c r="G137" s="2">
        <v>0.5</v>
      </c>
      <c r="H137" s="2" t="s">
        <v>383</v>
      </c>
      <c r="I137" s="2" t="s">
        <v>91</v>
      </c>
      <c r="J137" s="2">
        <v>2</v>
      </c>
      <c r="K137" s="13">
        <v>613</v>
      </c>
    </row>
    <row r="138" spans="1:11" x14ac:dyDescent="0.25">
      <c r="A138" s="30" t="s">
        <v>384</v>
      </c>
      <c r="B138" s="2" t="s">
        <v>86</v>
      </c>
      <c r="C138" s="37" t="s">
        <v>385</v>
      </c>
      <c r="D138" s="2" t="s">
        <v>386</v>
      </c>
      <c r="E138" s="2" t="s">
        <v>88</v>
      </c>
      <c r="F138" s="2" t="s">
        <v>12</v>
      </c>
      <c r="G138" s="2">
        <v>10.5</v>
      </c>
      <c r="H138" s="2" t="s">
        <v>387</v>
      </c>
      <c r="I138" s="2" t="s">
        <v>91</v>
      </c>
      <c r="J138" s="2">
        <v>2</v>
      </c>
      <c r="K138" s="27">
        <v>5833</v>
      </c>
    </row>
    <row r="139" spans="1:11" x14ac:dyDescent="0.25">
      <c r="A139" s="30" t="s">
        <v>388</v>
      </c>
      <c r="B139" s="2" t="s">
        <v>389</v>
      </c>
      <c r="C139" s="2" t="s">
        <v>136</v>
      </c>
      <c r="D139" s="2" t="s">
        <v>390</v>
      </c>
      <c r="E139" s="2" t="s">
        <v>88</v>
      </c>
      <c r="F139" s="2" t="s">
        <v>98</v>
      </c>
      <c r="G139" s="2">
        <v>10.5</v>
      </c>
      <c r="H139" s="2" t="s">
        <v>295</v>
      </c>
      <c r="I139" s="2" t="s">
        <v>91</v>
      </c>
      <c r="J139" s="2">
        <v>2</v>
      </c>
      <c r="K139" s="13">
        <v>5654</v>
      </c>
    </row>
    <row r="140" spans="1:11" ht="22.5" x14ac:dyDescent="0.25">
      <c r="A140" s="30" t="s">
        <v>391</v>
      </c>
      <c r="B140" s="2" t="s">
        <v>86</v>
      </c>
      <c r="C140" s="37" t="s">
        <v>392</v>
      </c>
      <c r="D140" s="2" t="s">
        <v>393</v>
      </c>
      <c r="E140" s="2" t="s">
        <v>88</v>
      </c>
      <c r="F140" s="2" t="s">
        <v>12</v>
      </c>
      <c r="G140" s="2">
        <v>10.5</v>
      </c>
      <c r="H140" s="2" t="s">
        <v>394</v>
      </c>
      <c r="I140" s="2" t="s">
        <v>91</v>
      </c>
      <c r="J140" s="2">
        <v>2</v>
      </c>
      <c r="K140" s="27">
        <v>2664</v>
      </c>
    </row>
    <row r="141" spans="1:11" x14ac:dyDescent="0.25">
      <c r="A141" s="30" t="s">
        <v>395</v>
      </c>
      <c r="B141" s="2" t="s">
        <v>86</v>
      </c>
      <c r="C141" s="37" t="s">
        <v>396</v>
      </c>
      <c r="D141" s="2" t="s">
        <v>397</v>
      </c>
      <c r="E141" s="2" t="s">
        <v>88</v>
      </c>
      <c r="F141" s="2" t="s">
        <v>12</v>
      </c>
      <c r="G141" s="2">
        <v>10.5</v>
      </c>
      <c r="H141" s="2" t="s">
        <v>398</v>
      </c>
      <c r="I141" s="2" t="s">
        <v>91</v>
      </c>
      <c r="J141" s="2">
        <v>2</v>
      </c>
      <c r="K141" s="13">
        <v>6003</v>
      </c>
    </row>
    <row r="142" spans="1:11" ht="22.5" x14ac:dyDescent="0.25">
      <c r="A142" s="30" t="s">
        <v>399</v>
      </c>
      <c r="B142" s="2" t="s">
        <v>86</v>
      </c>
      <c r="C142" s="37" t="s">
        <v>400</v>
      </c>
      <c r="D142" s="2" t="s">
        <v>401</v>
      </c>
      <c r="E142" s="2" t="s">
        <v>88</v>
      </c>
      <c r="F142" s="2" t="s">
        <v>12</v>
      </c>
      <c r="G142" s="2">
        <v>3.5</v>
      </c>
      <c r="H142" s="2" t="s">
        <v>402</v>
      </c>
      <c r="I142" s="2" t="s">
        <v>91</v>
      </c>
      <c r="J142" s="2">
        <v>2</v>
      </c>
      <c r="K142" s="27">
        <v>489</v>
      </c>
    </row>
    <row r="143" spans="1:11" x14ac:dyDescent="0.25">
      <c r="A143" s="30" t="s">
        <v>403</v>
      </c>
      <c r="B143" s="2" t="s">
        <v>86</v>
      </c>
      <c r="C143" s="37" t="s">
        <v>404</v>
      </c>
      <c r="D143" s="2" t="s">
        <v>405</v>
      </c>
      <c r="E143" s="2" t="s">
        <v>88</v>
      </c>
      <c r="F143" s="2" t="s">
        <v>12</v>
      </c>
      <c r="G143" s="2">
        <v>2.5</v>
      </c>
      <c r="H143" s="2" t="s">
        <v>406</v>
      </c>
      <c r="I143" s="2" t="s">
        <v>91</v>
      </c>
      <c r="J143" s="2">
        <v>2</v>
      </c>
      <c r="K143" s="13">
        <v>543</v>
      </c>
    </row>
    <row r="144" spans="1:11" x14ac:dyDescent="0.25">
      <c r="A144" s="30" t="s">
        <v>407</v>
      </c>
      <c r="B144" s="2" t="s">
        <v>86</v>
      </c>
      <c r="C144" s="37" t="s">
        <v>113</v>
      </c>
      <c r="D144" s="2" t="s">
        <v>408</v>
      </c>
      <c r="E144" s="2" t="s">
        <v>88</v>
      </c>
      <c r="F144" s="2" t="s">
        <v>113</v>
      </c>
      <c r="G144" s="2">
        <v>3.5</v>
      </c>
      <c r="H144" s="2" t="s">
        <v>409</v>
      </c>
      <c r="I144" s="2" t="s">
        <v>91</v>
      </c>
      <c r="J144" s="2">
        <v>2</v>
      </c>
      <c r="K144" s="27">
        <v>833</v>
      </c>
    </row>
    <row r="145" spans="1:11" x14ac:dyDescent="0.25">
      <c r="A145" s="30" t="s">
        <v>410</v>
      </c>
      <c r="B145" s="2" t="s">
        <v>86</v>
      </c>
      <c r="C145" s="37" t="s">
        <v>411</v>
      </c>
      <c r="D145" s="2" t="s">
        <v>412</v>
      </c>
      <c r="E145" s="2" t="s">
        <v>88</v>
      </c>
      <c r="F145" s="2" t="s">
        <v>93</v>
      </c>
      <c r="G145" s="2">
        <v>2.5</v>
      </c>
      <c r="H145" s="2" t="s">
        <v>413</v>
      </c>
      <c r="I145" s="2" t="s">
        <v>91</v>
      </c>
      <c r="J145" s="2">
        <v>2</v>
      </c>
      <c r="K145" s="13">
        <v>352</v>
      </c>
    </row>
    <row r="146" spans="1:11" x14ac:dyDescent="0.25">
      <c r="A146" s="30" t="s">
        <v>414</v>
      </c>
      <c r="B146" s="2" t="s">
        <v>86</v>
      </c>
      <c r="C146" s="37" t="s">
        <v>415</v>
      </c>
      <c r="D146" s="2" t="s">
        <v>416</v>
      </c>
      <c r="E146" s="2" t="s">
        <v>88</v>
      </c>
      <c r="F146" s="2" t="s">
        <v>93</v>
      </c>
      <c r="G146" s="2">
        <v>2.5</v>
      </c>
      <c r="H146" s="2" t="s">
        <v>417</v>
      </c>
      <c r="I146" s="2" t="s">
        <v>91</v>
      </c>
      <c r="J146" s="2">
        <v>2</v>
      </c>
      <c r="K146" s="27">
        <v>6263</v>
      </c>
    </row>
    <row r="147" spans="1:11" x14ac:dyDescent="0.25">
      <c r="A147" s="30" t="s">
        <v>418</v>
      </c>
      <c r="B147" s="2" t="s">
        <v>379</v>
      </c>
      <c r="C147" s="37" t="s">
        <v>419</v>
      </c>
      <c r="D147" s="2" t="s">
        <v>420</v>
      </c>
      <c r="E147" s="2" t="s">
        <v>88</v>
      </c>
      <c r="F147" s="2" t="s">
        <v>12</v>
      </c>
      <c r="G147" s="2">
        <v>3.5</v>
      </c>
      <c r="H147" s="2" t="s">
        <v>421</v>
      </c>
      <c r="I147" s="2" t="s">
        <v>91</v>
      </c>
      <c r="J147" s="2">
        <v>2</v>
      </c>
      <c r="K147" s="13">
        <v>4325</v>
      </c>
    </row>
    <row r="148" spans="1:11" x14ac:dyDescent="0.25">
      <c r="A148" s="30" t="s">
        <v>422</v>
      </c>
      <c r="B148" s="2" t="s">
        <v>86</v>
      </c>
      <c r="C148" s="37" t="s">
        <v>423</v>
      </c>
      <c r="D148" s="2" t="s">
        <v>424</v>
      </c>
      <c r="E148" s="2" t="s">
        <v>88</v>
      </c>
      <c r="F148" s="2" t="s">
        <v>98</v>
      </c>
      <c r="G148" s="2" t="s">
        <v>425</v>
      </c>
      <c r="H148" s="2" t="s">
        <v>426</v>
      </c>
      <c r="I148" s="2" t="s">
        <v>91</v>
      </c>
      <c r="J148" s="2">
        <v>2</v>
      </c>
      <c r="K148" s="27">
        <v>2913</v>
      </c>
    </row>
    <row r="149" spans="1:11" x14ac:dyDescent="0.25">
      <c r="A149" s="30" t="s">
        <v>427</v>
      </c>
      <c r="B149" s="2" t="s">
        <v>379</v>
      </c>
      <c r="C149" s="37" t="s">
        <v>428</v>
      </c>
      <c r="D149" s="2" t="s">
        <v>429</v>
      </c>
      <c r="E149" s="2" t="s">
        <v>88</v>
      </c>
      <c r="F149" s="2" t="s">
        <v>430</v>
      </c>
      <c r="G149" s="2">
        <v>2.5</v>
      </c>
      <c r="H149" s="2" t="s">
        <v>431</v>
      </c>
      <c r="I149" s="2" t="s">
        <v>91</v>
      </c>
      <c r="J149" s="2">
        <v>2</v>
      </c>
      <c r="K149" s="13">
        <v>965</v>
      </c>
    </row>
    <row r="150" spans="1:11" x14ac:dyDescent="0.25">
      <c r="A150" s="30" t="s">
        <v>432</v>
      </c>
      <c r="B150" s="2" t="s">
        <v>433</v>
      </c>
      <c r="C150" s="37" t="s">
        <v>434</v>
      </c>
      <c r="D150" s="2" t="s">
        <v>435</v>
      </c>
      <c r="E150" s="2" t="s">
        <v>88</v>
      </c>
      <c r="F150" s="2" t="s">
        <v>106</v>
      </c>
      <c r="G150" s="2">
        <v>2.5</v>
      </c>
      <c r="H150" s="2" t="s">
        <v>436</v>
      </c>
      <c r="I150" s="2" t="s">
        <v>91</v>
      </c>
      <c r="J150" s="2">
        <v>2</v>
      </c>
      <c r="K150" s="27">
        <v>1756</v>
      </c>
    </row>
    <row r="151" spans="1:11" x14ac:dyDescent="0.25">
      <c r="A151" s="30" t="s">
        <v>437</v>
      </c>
      <c r="B151" s="2" t="s">
        <v>433</v>
      </c>
      <c r="C151" s="37" t="s">
        <v>438</v>
      </c>
      <c r="D151" s="2" t="s">
        <v>439</v>
      </c>
      <c r="E151" s="2" t="s">
        <v>88</v>
      </c>
      <c r="F151" s="2" t="s">
        <v>440</v>
      </c>
      <c r="G151" s="2">
        <v>3.5</v>
      </c>
      <c r="H151" s="2" t="s">
        <v>441</v>
      </c>
      <c r="I151" s="2" t="s">
        <v>91</v>
      </c>
      <c r="J151" s="2">
        <v>2</v>
      </c>
      <c r="K151" s="13">
        <v>2249</v>
      </c>
    </row>
    <row r="152" spans="1:11" x14ac:dyDescent="0.25">
      <c r="A152" s="30" t="s">
        <v>442</v>
      </c>
      <c r="B152" s="2" t="s">
        <v>379</v>
      </c>
      <c r="C152" s="37" t="s">
        <v>443</v>
      </c>
      <c r="D152" s="2" t="s">
        <v>444</v>
      </c>
      <c r="E152" s="2" t="s">
        <v>88</v>
      </c>
      <c r="F152" s="2" t="s">
        <v>445</v>
      </c>
      <c r="G152" s="2">
        <v>3.5</v>
      </c>
      <c r="H152" s="2" t="s">
        <v>446</v>
      </c>
      <c r="I152" s="2" t="s">
        <v>91</v>
      </c>
      <c r="J152" s="2">
        <v>2</v>
      </c>
      <c r="K152" s="27">
        <v>1770</v>
      </c>
    </row>
    <row r="153" spans="1:11" x14ac:dyDescent="0.25">
      <c r="A153" s="30" t="s">
        <v>447</v>
      </c>
      <c r="B153" s="2" t="s">
        <v>379</v>
      </c>
      <c r="C153" s="37" t="s">
        <v>448</v>
      </c>
      <c r="D153" s="2" t="s">
        <v>449</v>
      </c>
      <c r="E153" s="2" t="s">
        <v>88</v>
      </c>
      <c r="F153" s="2" t="s">
        <v>12</v>
      </c>
      <c r="G153" s="2">
        <v>6.5</v>
      </c>
      <c r="H153" s="2" t="s">
        <v>450</v>
      </c>
      <c r="I153" s="2" t="s">
        <v>91</v>
      </c>
      <c r="J153" s="2">
        <v>2</v>
      </c>
      <c r="K153" s="13">
        <v>1898</v>
      </c>
    </row>
    <row r="154" spans="1:11" x14ac:dyDescent="0.25">
      <c r="A154" s="30" t="s">
        <v>451</v>
      </c>
      <c r="B154" s="2" t="s">
        <v>379</v>
      </c>
      <c r="C154" s="37" t="s">
        <v>452</v>
      </c>
      <c r="D154" s="2" t="s">
        <v>453</v>
      </c>
      <c r="E154" s="2" t="s">
        <v>88</v>
      </c>
      <c r="F154" s="2" t="s">
        <v>12</v>
      </c>
      <c r="G154" s="2">
        <v>3.5</v>
      </c>
      <c r="H154" s="2" t="s">
        <v>454</v>
      </c>
      <c r="I154" s="2" t="s">
        <v>91</v>
      </c>
      <c r="J154" s="2">
        <v>2</v>
      </c>
      <c r="K154" s="27">
        <v>431</v>
      </c>
    </row>
    <row r="155" spans="1:11" x14ac:dyDescent="0.25">
      <c r="A155" s="30" t="s">
        <v>455</v>
      </c>
      <c r="B155" s="2" t="s">
        <v>379</v>
      </c>
      <c r="C155" s="37" t="s">
        <v>456</v>
      </c>
      <c r="D155" s="2" t="s">
        <v>457</v>
      </c>
      <c r="E155" s="2" t="s">
        <v>88</v>
      </c>
      <c r="F155" s="2" t="s">
        <v>12</v>
      </c>
      <c r="G155" s="2">
        <v>1.5</v>
      </c>
      <c r="H155" s="2" t="s">
        <v>458</v>
      </c>
      <c r="I155" s="2" t="s">
        <v>91</v>
      </c>
      <c r="J155" s="2">
        <v>2</v>
      </c>
      <c r="K155" s="13">
        <v>500</v>
      </c>
    </row>
    <row r="156" spans="1:11" x14ac:dyDescent="0.25">
      <c r="A156" s="30" t="s">
        <v>459</v>
      </c>
      <c r="B156" s="2" t="s">
        <v>379</v>
      </c>
      <c r="C156" s="37" t="s">
        <v>460</v>
      </c>
      <c r="D156" s="2" t="s">
        <v>461</v>
      </c>
      <c r="E156" s="2" t="s">
        <v>88</v>
      </c>
      <c r="F156" s="2" t="s">
        <v>12</v>
      </c>
      <c r="G156" s="2">
        <v>3.5</v>
      </c>
      <c r="H156" s="2" t="s">
        <v>462</v>
      </c>
      <c r="I156" s="2" t="s">
        <v>91</v>
      </c>
      <c r="J156" s="2">
        <v>2</v>
      </c>
      <c r="K156" s="13">
        <v>3485</v>
      </c>
    </row>
    <row r="157" spans="1:11" x14ac:dyDescent="0.25">
      <c r="A157" s="30" t="s">
        <v>463</v>
      </c>
      <c r="B157" s="2" t="s">
        <v>379</v>
      </c>
      <c r="C157" s="37" t="s">
        <v>464</v>
      </c>
      <c r="D157" s="2" t="s">
        <v>465</v>
      </c>
      <c r="E157" s="2" t="s">
        <v>88</v>
      </c>
      <c r="F157" s="2" t="s">
        <v>12</v>
      </c>
      <c r="G157" s="2">
        <v>3.5</v>
      </c>
      <c r="H157" s="2" t="s">
        <v>466</v>
      </c>
      <c r="I157" s="2" t="s">
        <v>91</v>
      </c>
      <c r="J157" s="2">
        <v>2</v>
      </c>
      <c r="K157" s="27">
        <v>705</v>
      </c>
    </row>
    <row r="158" spans="1:11" ht="22.5" x14ac:dyDescent="0.25">
      <c r="A158" s="30" t="s">
        <v>467</v>
      </c>
      <c r="B158" s="2" t="s">
        <v>379</v>
      </c>
      <c r="C158" s="37" t="s">
        <v>468</v>
      </c>
      <c r="D158" s="2" t="s">
        <v>469</v>
      </c>
      <c r="E158" s="2" t="s">
        <v>470</v>
      </c>
      <c r="F158" s="2" t="s">
        <v>98</v>
      </c>
      <c r="G158" s="2">
        <v>32</v>
      </c>
      <c r="H158" s="2" t="s">
        <v>471</v>
      </c>
      <c r="I158" s="2" t="s">
        <v>91</v>
      </c>
      <c r="J158" s="2">
        <v>2</v>
      </c>
      <c r="K158" s="13">
        <v>3437</v>
      </c>
    </row>
    <row r="159" spans="1:11" x14ac:dyDescent="0.25">
      <c r="A159" s="30" t="s">
        <v>472</v>
      </c>
      <c r="B159" s="2" t="s">
        <v>379</v>
      </c>
      <c r="C159" s="37" t="s">
        <v>473</v>
      </c>
      <c r="D159" s="2" t="s">
        <v>474</v>
      </c>
      <c r="E159" s="2" t="s">
        <v>88</v>
      </c>
      <c r="F159" s="2" t="s">
        <v>113</v>
      </c>
      <c r="G159" s="2">
        <v>1.7</v>
      </c>
      <c r="H159" s="2" t="s">
        <v>475</v>
      </c>
      <c r="I159" s="2" t="s">
        <v>91</v>
      </c>
      <c r="J159" s="2">
        <v>2</v>
      </c>
      <c r="K159" s="27">
        <v>1252</v>
      </c>
    </row>
    <row r="160" spans="1:11" x14ac:dyDescent="0.25">
      <c r="A160" s="30" t="s">
        <v>476</v>
      </c>
      <c r="B160" s="2" t="s">
        <v>379</v>
      </c>
      <c r="C160" s="37" t="s">
        <v>477</v>
      </c>
      <c r="D160" s="2" t="s">
        <v>478</v>
      </c>
      <c r="E160" s="2" t="s">
        <v>88</v>
      </c>
      <c r="F160" s="2" t="s">
        <v>98</v>
      </c>
      <c r="G160" s="2">
        <v>10.5</v>
      </c>
      <c r="H160" s="2" t="s">
        <v>479</v>
      </c>
      <c r="I160" s="2" t="s">
        <v>91</v>
      </c>
      <c r="J160" s="2">
        <v>2</v>
      </c>
      <c r="K160" s="13">
        <v>1943</v>
      </c>
    </row>
    <row r="161" spans="1:11" x14ac:dyDescent="0.25">
      <c r="A161" s="30" t="s">
        <v>480</v>
      </c>
      <c r="B161" s="2" t="s">
        <v>379</v>
      </c>
      <c r="C161" s="37" t="s">
        <v>481</v>
      </c>
      <c r="D161" s="2" t="s">
        <v>482</v>
      </c>
      <c r="E161" s="2" t="s">
        <v>88</v>
      </c>
      <c r="F161" s="2" t="s">
        <v>12</v>
      </c>
      <c r="G161" s="2">
        <v>6.5</v>
      </c>
      <c r="H161" s="2" t="s">
        <v>483</v>
      </c>
      <c r="I161" s="2" t="s">
        <v>91</v>
      </c>
      <c r="J161" s="2">
        <v>2</v>
      </c>
      <c r="K161" s="27">
        <v>924</v>
      </c>
    </row>
    <row r="162" spans="1:11" x14ac:dyDescent="0.25">
      <c r="A162" s="30" t="s">
        <v>484</v>
      </c>
      <c r="B162" s="2" t="s">
        <v>379</v>
      </c>
      <c r="C162" s="37" t="s">
        <v>113</v>
      </c>
      <c r="D162" s="2" t="s">
        <v>485</v>
      </c>
      <c r="E162" s="2" t="s">
        <v>88</v>
      </c>
      <c r="F162" s="2" t="s">
        <v>113</v>
      </c>
      <c r="G162" s="2">
        <v>12.5</v>
      </c>
      <c r="H162" s="2" t="s">
        <v>486</v>
      </c>
      <c r="I162" s="2" t="s">
        <v>91</v>
      </c>
      <c r="J162" s="2">
        <v>2</v>
      </c>
      <c r="K162" s="13">
        <v>2522</v>
      </c>
    </row>
    <row r="163" spans="1:11" x14ac:dyDescent="0.25">
      <c r="A163" s="30" t="s">
        <v>487</v>
      </c>
      <c r="B163" s="2" t="s">
        <v>379</v>
      </c>
      <c r="C163" s="37" t="s">
        <v>488</v>
      </c>
      <c r="D163" s="2" t="s">
        <v>489</v>
      </c>
      <c r="E163" s="2" t="s">
        <v>88</v>
      </c>
      <c r="F163" s="2" t="s">
        <v>127</v>
      </c>
      <c r="G163" s="2" t="s">
        <v>490</v>
      </c>
      <c r="H163" s="2" t="s">
        <v>491</v>
      </c>
      <c r="I163" s="2" t="s">
        <v>91</v>
      </c>
      <c r="J163" s="2">
        <v>2</v>
      </c>
      <c r="K163" s="27">
        <v>3323</v>
      </c>
    </row>
    <row r="164" spans="1:11" x14ac:dyDescent="0.25">
      <c r="A164" s="30" t="s">
        <v>492</v>
      </c>
      <c r="B164" s="2" t="s">
        <v>379</v>
      </c>
      <c r="C164" s="37" t="s">
        <v>493</v>
      </c>
      <c r="D164" s="2" t="s">
        <v>494</v>
      </c>
      <c r="E164" s="2" t="s">
        <v>88</v>
      </c>
      <c r="F164" s="2" t="s">
        <v>127</v>
      </c>
      <c r="G164" s="2">
        <v>6.5</v>
      </c>
      <c r="H164" s="2" t="s">
        <v>495</v>
      </c>
      <c r="I164" s="2" t="s">
        <v>91</v>
      </c>
      <c r="J164" s="2">
        <v>2</v>
      </c>
      <c r="K164" s="13">
        <v>637</v>
      </c>
    </row>
    <row r="165" spans="1:11" x14ac:dyDescent="0.25">
      <c r="A165" s="30" t="s">
        <v>496</v>
      </c>
      <c r="B165" s="2" t="s">
        <v>379</v>
      </c>
      <c r="C165" s="2" t="s">
        <v>497</v>
      </c>
      <c r="D165" s="2" t="s">
        <v>498</v>
      </c>
      <c r="E165" s="2" t="s">
        <v>88</v>
      </c>
      <c r="F165" s="2" t="s">
        <v>497</v>
      </c>
      <c r="G165" s="2">
        <v>0.5</v>
      </c>
      <c r="H165" s="2" t="s">
        <v>499</v>
      </c>
      <c r="I165" s="2" t="s">
        <v>91</v>
      </c>
      <c r="J165" s="2">
        <v>2</v>
      </c>
      <c r="K165" s="27">
        <v>500</v>
      </c>
    </row>
    <row r="166" spans="1:11" x14ac:dyDescent="0.25">
      <c r="A166" s="30" t="s">
        <v>500</v>
      </c>
      <c r="B166" s="2" t="s">
        <v>86</v>
      </c>
      <c r="C166" s="2" t="s">
        <v>501</v>
      </c>
      <c r="D166" s="2" t="s">
        <v>502</v>
      </c>
      <c r="E166" s="2" t="s">
        <v>88</v>
      </c>
      <c r="F166" s="2" t="s">
        <v>12</v>
      </c>
      <c r="G166" s="2">
        <v>2</v>
      </c>
      <c r="H166" s="2" t="s">
        <v>503</v>
      </c>
      <c r="I166" s="2" t="s">
        <v>91</v>
      </c>
      <c r="J166" s="2">
        <v>2</v>
      </c>
      <c r="K166" s="13">
        <v>2000</v>
      </c>
    </row>
    <row r="167" spans="1:11" x14ac:dyDescent="0.25">
      <c r="A167" s="30" t="s">
        <v>504</v>
      </c>
      <c r="B167" s="2" t="s">
        <v>379</v>
      </c>
      <c r="C167" s="37" t="s">
        <v>505</v>
      </c>
      <c r="D167" s="2" t="s">
        <v>506</v>
      </c>
      <c r="E167" s="2" t="s">
        <v>88</v>
      </c>
      <c r="F167" s="2" t="s">
        <v>159</v>
      </c>
      <c r="G167" s="2">
        <v>12.5</v>
      </c>
      <c r="H167" s="2" t="s">
        <v>507</v>
      </c>
      <c r="I167" s="2" t="s">
        <v>91</v>
      </c>
      <c r="J167" s="2">
        <v>2</v>
      </c>
      <c r="K167" s="27">
        <v>611</v>
      </c>
    </row>
    <row r="168" spans="1:11" x14ac:dyDescent="0.25">
      <c r="A168" s="30" t="s">
        <v>508</v>
      </c>
      <c r="B168" s="38" t="s">
        <v>379</v>
      </c>
      <c r="C168" s="39" t="s">
        <v>509</v>
      </c>
      <c r="D168" s="38" t="s">
        <v>510</v>
      </c>
      <c r="E168" s="38" t="s">
        <v>88</v>
      </c>
      <c r="F168" s="38" t="s">
        <v>12</v>
      </c>
      <c r="G168" s="38">
        <v>2.5</v>
      </c>
      <c r="H168" s="38" t="s">
        <v>511</v>
      </c>
      <c r="I168" s="38" t="s">
        <v>91</v>
      </c>
      <c r="J168" s="38">
        <v>2</v>
      </c>
      <c r="K168" s="13">
        <v>76</v>
      </c>
    </row>
    <row r="169" spans="1:11" x14ac:dyDescent="0.25">
      <c r="A169" s="30" t="s">
        <v>512</v>
      </c>
      <c r="B169" s="7" t="s">
        <v>379</v>
      </c>
      <c r="C169" s="37" t="s">
        <v>53</v>
      </c>
      <c r="D169" s="7" t="s">
        <v>513</v>
      </c>
      <c r="E169" s="40" t="s">
        <v>88</v>
      </c>
      <c r="F169" s="7" t="s">
        <v>12</v>
      </c>
      <c r="G169" s="38">
        <v>3.5</v>
      </c>
      <c r="H169" s="40" t="s">
        <v>514</v>
      </c>
      <c r="I169" s="38" t="s">
        <v>91</v>
      </c>
      <c r="J169" s="2">
        <v>2</v>
      </c>
      <c r="K169" s="13">
        <v>1000</v>
      </c>
    </row>
    <row r="170" spans="1:11" ht="22.5" x14ac:dyDescent="0.25">
      <c r="A170" s="30" t="s">
        <v>515</v>
      </c>
      <c r="B170" s="2" t="s">
        <v>379</v>
      </c>
      <c r="C170" s="41" t="s">
        <v>516</v>
      </c>
      <c r="D170" s="42" t="s">
        <v>517</v>
      </c>
      <c r="E170" s="2" t="s">
        <v>88</v>
      </c>
      <c r="F170" s="2" t="s">
        <v>12</v>
      </c>
      <c r="G170" s="7">
        <v>10</v>
      </c>
      <c r="H170" s="7" t="s">
        <v>518</v>
      </c>
      <c r="I170" s="38" t="s">
        <v>91</v>
      </c>
      <c r="J170" s="7">
        <v>2</v>
      </c>
      <c r="K170" s="27">
        <v>2500</v>
      </c>
    </row>
    <row r="171" spans="1:11" x14ac:dyDescent="0.25">
      <c r="A171" s="30" t="s">
        <v>519</v>
      </c>
      <c r="B171" s="7" t="s">
        <v>86</v>
      </c>
      <c r="C171" s="41" t="s">
        <v>520</v>
      </c>
      <c r="D171" s="42" t="s">
        <v>521</v>
      </c>
      <c r="E171" s="2" t="s">
        <v>88</v>
      </c>
      <c r="F171" s="40" t="s">
        <v>12</v>
      </c>
      <c r="G171" s="42">
        <v>3.5</v>
      </c>
      <c r="H171" s="7" t="s">
        <v>522</v>
      </c>
      <c r="I171" s="38" t="s">
        <v>91</v>
      </c>
      <c r="J171" s="7">
        <v>2</v>
      </c>
      <c r="K171" s="13">
        <v>500</v>
      </c>
    </row>
    <row r="172" spans="1:11" x14ac:dyDescent="0.25">
      <c r="A172" s="30" t="s">
        <v>523</v>
      </c>
      <c r="B172" s="7" t="s">
        <v>86</v>
      </c>
      <c r="C172" s="41" t="s">
        <v>524</v>
      </c>
      <c r="D172" s="42" t="s">
        <v>525</v>
      </c>
      <c r="E172" s="2" t="s">
        <v>88</v>
      </c>
      <c r="F172" s="2" t="s">
        <v>12</v>
      </c>
      <c r="G172" s="42">
        <v>2</v>
      </c>
      <c r="H172" s="2" t="s">
        <v>526</v>
      </c>
      <c r="I172" s="38" t="s">
        <v>91</v>
      </c>
      <c r="J172" s="2">
        <v>2</v>
      </c>
      <c r="K172" s="27">
        <v>500</v>
      </c>
    </row>
    <row r="173" spans="1:11" ht="22.5" x14ac:dyDescent="0.25">
      <c r="A173" s="30" t="s">
        <v>527</v>
      </c>
      <c r="B173" s="7" t="s">
        <v>379</v>
      </c>
      <c r="C173" s="37" t="s">
        <v>528</v>
      </c>
      <c r="D173" s="2"/>
      <c r="E173" s="2" t="s">
        <v>88</v>
      </c>
      <c r="F173" s="2" t="s">
        <v>12</v>
      </c>
      <c r="G173" s="2">
        <v>2</v>
      </c>
      <c r="H173" s="2" t="s">
        <v>529</v>
      </c>
      <c r="I173" s="2" t="s">
        <v>91</v>
      </c>
      <c r="J173" s="2">
        <v>2</v>
      </c>
      <c r="K173" s="13">
        <v>3000</v>
      </c>
    </row>
    <row r="174" spans="1:11" x14ac:dyDescent="0.25">
      <c r="A174" s="30" t="s">
        <v>530</v>
      </c>
      <c r="B174" s="7" t="s">
        <v>379</v>
      </c>
      <c r="C174" s="37" t="s">
        <v>531</v>
      </c>
      <c r="D174" s="2" t="s">
        <v>532</v>
      </c>
      <c r="E174" s="2" t="s">
        <v>88</v>
      </c>
      <c r="F174" s="2" t="s">
        <v>12</v>
      </c>
      <c r="G174" s="2">
        <v>6.5</v>
      </c>
      <c r="H174" s="2" t="s">
        <v>533</v>
      </c>
      <c r="I174" s="2" t="s">
        <v>91</v>
      </c>
      <c r="J174" s="2">
        <v>2</v>
      </c>
      <c r="K174" s="13">
        <v>5000</v>
      </c>
    </row>
    <row r="175" spans="1:11" x14ac:dyDescent="0.25">
      <c r="A175" s="43"/>
      <c r="B175" s="44"/>
      <c r="C175" s="44"/>
      <c r="D175" s="44"/>
      <c r="E175" s="44"/>
      <c r="F175" s="44"/>
      <c r="G175" s="44"/>
      <c r="H175" s="44"/>
      <c r="I175" s="44"/>
      <c r="J175" s="44"/>
      <c r="K175" s="45">
        <f>SUM(K45:K174)</f>
        <v>635495</v>
      </c>
    </row>
    <row r="177" spans="10:11" x14ac:dyDescent="0.25">
      <c r="J177" s="49" t="s">
        <v>554</v>
      </c>
      <c r="K177" s="50">
        <f>SUM(K23+K27+K34+K42+K175)</f>
        <v>2112586</v>
      </c>
    </row>
  </sheetData>
  <mergeCells count="12">
    <mergeCell ref="A36:K36"/>
    <mergeCell ref="A34:J34"/>
    <mergeCell ref="A1:K1"/>
    <mergeCell ref="A3:K3"/>
    <mergeCell ref="A25:J25"/>
    <mergeCell ref="A27:J27"/>
    <mergeCell ref="A29:K29"/>
    <mergeCell ref="A44:J44"/>
    <mergeCell ref="B49:B50"/>
    <mergeCell ref="B78:B79"/>
    <mergeCell ref="K49:K50"/>
    <mergeCell ref="K78:K79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Energia Jarocin</dc:creator>
  <cp:lastModifiedBy>Edyta</cp:lastModifiedBy>
  <cp:lastPrinted>2019-09-26T08:44:06Z</cp:lastPrinted>
  <dcterms:created xsi:type="dcterms:W3CDTF">2018-06-26T11:19:45Z</dcterms:created>
  <dcterms:modified xsi:type="dcterms:W3CDTF">2019-09-26T08:44:14Z</dcterms:modified>
</cp:coreProperties>
</file>